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30" windowWidth="15480" windowHeight="10680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</sheets>
  <definedNames/>
  <calcPr fullCalcOnLoad="1"/>
</workbook>
</file>

<file path=xl/sharedStrings.xml><?xml version="1.0" encoding="utf-8"?>
<sst xmlns="http://schemas.openxmlformats.org/spreadsheetml/2006/main" count="405" uniqueCount="140">
  <si>
    <t>ilość</t>
  </si>
  <si>
    <t>stawka
podatku VAT</t>
  </si>
  <si>
    <t>L.p.</t>
  </si>
  <si>
    <t>Nazwa produktu</t>
  </si>
  <si>
    <t>cechy produktu</t>
  </si>
  <si>
    <t>termin dostawy</t>
  </si>
  <si>
    <t>J.m.</t>
  </si>
  <si>
    <t>wartość podatku VAT (iloczyn kolumny 7 i 9)</t>
  </si>
  <si>
    <t>Formularz asortymentowo- cenowy</t>
  </si>
  <si>
    <t>Razem:</t>
  </si>
  <si>
    <t>Pakiet Nr 1 -  Ziemniaki</t>
  </si>
  <si>
    <t>Ziemniaki</t>
  </si>
  <si>
    <t>Jabłka: Deser, Champion, Jona – gold, Joniko itp.</t>
  </si>
  <si>
    <t>Dobrze ubarwione, soczyste, smaczne o wadze 120-130 g</t>
  </si>
  <si>
    <t>Jabłka kompot, Reneta, Bankroft</t>
  </si>
  <si>
    <t>Nadające się na ciasta i kompoty, zdrowe</t>
  </si>
  <si>
    <t>Pakiet Nr 2 -  Jabłka</t>
  </si>
  <si>
    <t>Pakiet Nr 3 -  Warzywa</t>
  </si>
  <si>
    <t>Cebula</t>
  </si>
  <si>
    <t>1-2 razy w tyg. 
w zal. od potrzeb</t>
  </si>
  <si>
    <t>kg</t>
  </si>
  <si>
    <t>Buraki</t>
  </si>
  <si>
    <t>Marchew</t>
  </si>
  <si>
    <t xml:space="preserve">Średnia wielkość, soczysta, zdrowa, najlepiej karotka  </t>
  </si>
  <si>
    <t xml:space="preserve">Kapusta biała </t>
  </si>
  <si>
    <t>Główki średnie, dobrze ubite, zdrowe</t>
  </si>
  <si>
    <t>Kapusta włoska</t>
  </si>
  <si>
    <t>Główki średnie, zdrowe</t>
  </si>
  <si>
    <t>Kapusta czerwona</t>
  </si>
  <si>
    <t>Główki dobrze ubarwione, 
ubite, zdrowe</t>
  </si>
  <si>
    <t xml:space="preserve">Pietruszka </t>
  </si>
  <si>
    <t>Seler</t>
  </si>
  <si>
    <t>Pory</t>
  </si>
  <si>
    <t xml:space="preserve">Zdrowe, ładne, czyste </t>
  </si>
  <si>
    <t>Czosnek</t>
  </si>
  <si>
    <t>Kapusta pekińska</t>
  </si>
  <si>
    <t>Pieczarki</t>
  </si>
  <si>
    <t>Świeże, białe, czyste, zdrowe</t>
  </si>
  <si>
    <t>Groch</t>
  </si>
  <si>
    <t>Suchy łuskany, zdrowy</t>
  </si>
  <si>
    <t>Fasola</t>
  </si>
  <si>
    <t>Średnia, biała, zdrowa</t>
  </si>
  <si>
    <t>Fasolka szparagowa, świeża</t>
  </si>
  <si>
    <t>Świeża, zdrowa</t>
  </si>
  <si>
    <t>1-2 razy tyg.</t>
  </si>
  <si>
    <t>Brukselka</t>
  </si>
  <si>
    <t>Szpinak</t>
  </si>
  <si>
    <t>Świeży, zdrowy</t>
  </si>
  <si>
    <t>Cukinia</t>
  </si>
  <si>
    <t>Bakłażan</t>
  </si>
  <si>
    <t>Soczewica</t>
  </si>
  <si>
    <t>Sucha, zdrowa, łuskana</t>
  </si>
  <si>
    <t>Dynia</t>
  </si>
  <si>
    <t>cena jed.
netto w zł</t>
  </si>
  <si>
    <t>wartość netto 
w zł (iloczyn kolumny 5 i 6)</t>
  </si>
  <si>
    <t xml:space="preserve">cena jed. brutto (suma iloczynu kolumn 6 i 7) </t>
  </si>
  <si>
    <t xml:space="preserve">wartość brutto w zł
 (suma kolumny 
9 i 10) </t>
  </si>
  <si>
    <t>1-2 razy 
w tyg.</t>
  </si>
  <si>
    <t>w zależ. od 
potrzeb</t>
  </si>
  <si>
    <t>w zal. od potrzeb</t>
  </si>
  <si>
    <t>1-2 razy w
 tyg.</t>
  </si>
  <si>
    <t>1- raz w tyg.</t>
  </si>
  <si>
    <t>Pakiet Nr 4 -  Warzywa sezonowe</t>
  </si>
  <si>
    <t xml:space="preserve">Pomidory </t>
  </si>
  <si>
    <t>Zdrowe, dojrzałe, mięsiste</t>
  </si>
  <si>
    <t xml:space="preserve">Papryka </t>
  </si>
  <si>
    <t>Zdrowa, dojrzała, mięsista</t>
  </si>
  <si>
    <t xml:space="preserve">Kalafior </t>
  </si>
  <si>
    <t xml:space="preserve">Rzodkiewka </t>
  </si>
  <si>
    <t>Sałata zielona</t>
  </si>
  <si>
    <t xml:space="preserve">Zdrowa, duże główki </t>
  </si>
  <si>
    <t xml:space="preserve">Zielona pietruszka, </t>
  </si>
  <si>
    <t>szczypiorek</t>
  </si>
  <si>
    <t xml:space="preserve">Brokuły </t>
  </si>
  <si>
    <t>Zdrowe, świeże, duże kwiaty</t>
  </si>
  <si>
    <t xml:space="preserve">Ogórek świeży </t>
  </si>
  <si>
    <t>Zdrowy, świeży</t>
  </si>
  <si>
    <t>Koper</t>
  </si>
  <si>
    <t>Lubczyk</t>
  </si>
  <si>
    <t>Sałata lodowa</t>
  </si>
  <si>
    <t>Zdrowa, świeża</t>
  </si>
  <si>
    <t>szt.</t>
  </si>
  <si>
    <t>Pakiet Nr 5 -  Owoce sezonowe</t>
  </si>
  <si>
    <t xml:space="preserve">Śliwki </t>
  </si>
  <si>
    <t>Węgierki, renglody, dojrzałe, zdrowe</t>
  </si>
  <si>
    <t>Gruszki</t>
  </si>
  <si>
    <t>Słodkie, zdrowe, dojrzałe, smaczne</t>
  </si>
  <si>
    <t>2 x tyg.</t>
  </si>
  <si>
    <t>Pakiet Nr 6 -  Owoce sezonowe</t>
  </si>
  <si>
    <t xml:space="preserve">Czarna porzeczka </t>
  </si>
  <si>
    <t>Świeża, zdrowa, sucha bez liści</t>
  </si>
  <si>
    <t>Czereśnie</t>
  </si>
  <si>
    <t>Czerwona porzeczka</t>
  </si>
  <si>
    <t>Aronia</t>
  </si>
  <si>
    <t>Zdrowa, słodka, dojrzała</t>
  </si>
  <si>
    <t>1-2 x tyg.</t>
  </si>
  <si>
    <t>Pakiet Nr 7 -  Owoce sezonowe</t>
  </si>
  <si>
    <t>Malina</t>
  </si>
  <si>
    <t>Pakiet Nr 8 -  Owoce sezonowe</t>
  </si>
  <si>
    <t>Wiśnia</t>
  </si>
  <si>
    <t>Jeżyna</t>
  </si>
  <si>
    <t>Pakiet Nr 9 -  Owoce sezonowe</t>
  </si>
  <si>
    <t>Agrest</t>
  </si>
  <si>
    <t>Pakiet Nr 10 -  Owoce sezonowe</t>
  </si>
  <si>
    <t>Truskawka</t>
  </si>
  <si>
    <t>Pakiet Nr 11 -  Cytrusy i inne</t>
  </si>
  <si>
    <t xml:space="preserve">Cytryny </t>
  </si>
  <si>
    <t>Żółte, dojrzałe, soczyste, z cienką skórką</t>
  </si>
  <si>
    <t xml:space="preserve">Mandarynki </t>
  </si>
  <si>
    <t>Soczyste, z cienką skórką, dojrzałe</t>
  </si>
  <si>
    <t xml:space="preserve">Pomarańcze </t>
  </si>
  <si>
    <t>Dojrzałe, soczyste, średniej wielkości</t>
  </si>
  <si>
    <t>Zdrowe, dojrzałe o wadze 100g</t>
  </si>
  <si>
    <t xml:space="preserve">Brzoskwinie  </t>
  </si>
  <si>
    <t>Zdrowe, dojrzałe</t>
  </si>
  <si>
    <t xml:space="preserve">Morele </t>
  </si>
  <si>
    <t>Dojrzałe, zdrowe</t>
  </si>
  <si>
    <t xml:space="preserve">Winogrona </t>
  </si>
  <si>
    <t>Dojrzałe, zdrowe, słodkie</t>
  </si>
  <si>
    <t>Arbuz</t>
  </si>
  <si>
    <t>Zdrowy, słodki, dojrzały</t>
  </si>
  <si>
    <t>Rabarbar</t>
  </si>
  <si>
    <t>Nektarynka</t>
  </si>
  <si>
    <t>Borówka amerykańska</t>
  </si>
  <si>
    <t>Imbir</t>
  </si>
  <si>
    <t>Banan</t>
  </si>
  <si>
    <t>Świeży, żółty, zdrowy, średniej wielkości, dojrzały</t>
  </si>
  <si>
    <t>Żółte, średnie, zdrowe, Ibis, Mila, Bryza, 
czyste z możliwością reklamacji</t>
  </si>
  <si>
    <t xml:space="preserve">Zdrowa, luzem, z rej. ekologicznie czystych  </t>
  </si>
  <si>
    <t xml:space="preserve">Czerwone, czyste, zdrowe, średniej wielkości,  z rej. ekologicznie czystych </t>
  </si>
  <si>
    <t>Korzeń zdrowy, średnia 
z rej. ekologicznie czystych</t>
  </si>
  <si>
    <t>Średni, zdrowy</t>
  </si>
  <si>
    <t>Ładny,  zdrowy, świeże główki</t>
  </si>
  <si>
    <t>Zdrowa, zielone główki</t>
  </si>
  <si>
    <t>Zdrowy, duże białe, świeże kwiaty</t>
  </si>
  <si>
    <t xml:space="preserve">Dojrzałe, zdrowe        </t>
  </si>
  <si>
    <t>raz w tyg. 
w zależności od potrzeb</t>
  </si>
  <si>
    <t xml:space="preserve"> Kiwi</t>
  </si>
  <si>
    <t>Zdrowa, sładka, dojrzała</t>
  </si>
  <si>
    <t>Zdrowy, sładki, dojrzały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</si>
</sst>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</numFmts>
  <fonts count="44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10" xfId="42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140" zoomScaleNormal="140" zoomScalePageLayoutView="0" workbookViewId="0" topLeftCell="A1">
      <selection activeCell="D14" sqref="D14"/>
    </sheetView>
  </sheetViews>
  <sheetFormatPr defaultColWidth="9.140625" defaultRowHeight="12.75"/>
  <cols>
    <col min="1" max="1" width="4.421875" style="0" customWidth="1"/>
    <col min="2" max="2" width="14.421875" style="0" customWidth="1"/>
    <col min="3" max="3" width="18.8515625" style="0" customWidth="1"/>
    <col min="4" max="4" width="10.140625" style="0" customWidth="1"/>
    <col min="5" max="5" width="6.7109375" style="0" customWidth="1"/>
    <col min="6" max="6" width="9.7109375" style="0" customWidth="1"/>
    <col min="7" max="7" width="10.28125" style="0" customWidth="1"/>
    <col min="8" max="8" width="6.7109375" style="0" customWidth="1"/>
    <col min="9" max="12" width="13.140625" style="0" customWidth="1"/>
  </cols>
  <sheetData>
    <row r="1" ht="12.75">
      <c r="B1" s="1"/>
    </row>
    <row r="2" spans="2:12" ht="15.75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3" s="2" customFormat="1" ht="12.75">
      <c r="B3" s="18" t="s">
        <v>10</v>
      </c>
      <c r="C3" s="18"/>
    </row>
    <row r="4" spans="1:12" s="6" customFormat="1" ht="30" customHeight="1">
      <c r="A4" s="25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0</v>
      </c>
      <c r="G4" s="20" t="s">
        <v>53</v>
      </c>
      <c r="H4" s="20" t="s">
        <v>1</v>
      </c>
      <c r="I4" s="20" t="s">
        <v>55</v>
      </c>
      <c r="J4" s="20" t="s">
        <v>54</v>
      </c>
      <c r="K4" s="21" t="s">
        <v>7</v>
      </c>
      <c r="L4" s="20" t="s">
        <v>56</v>
      </c>
    </row>
    <row r="5" spans="1:12" s="6" customFormat="1" ht="30" customHeight="1">
      <c r="A5" s="25"/>
      <c r="B5" s="20"/>
      <c r="C5" s="20"/>
      <c r="D5" s="22"/>
      <c r="E5" s="20"/>
      <c r="F5" s="22"/>
      <c r="G5" s="20"/>
      <c r="H5" s="20"/>
      <c r="I5" s="20"/>
      <c r="J5" s="20"/>
      <c r="K5" s="21"/>
      <c r="L5" s="20"/>
    </row>
    <row r="6" spans="1:12" s="2" customFormat="1" ht="12.75">
      <c r="A6" s="7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</row>
    <row r="7" spans="1:12" s="2" customFormat="1" ht="52.5" customHeight="1">
      <c r="A7" s="7">
        <v>1</v>
      </c>
      <c r="B7" s="8" t="s">
        <v>11</v>
      </c>
      <c r="C7" s="15" t="s">
        <v>127</v>
      </c>
      <c r="D7" s="9" t="s">
        <v>136</v>
      </c>
      <c r="E7" s="7" t="s">
        <v>20</v>
      </c>
      <c r="F7" s="7">
        <v>5000</v>
      </c>
      <c r="G7" s="10"/>
      <c r="H7" s="11"/>
      <c r="I7" s="10">
        <f>G7*H7+G7</f>
        <v>0</v>
      </c>
      <c r="J7" s="10">
        <f>F7*G7</f>
        <v>0</v>
      </c>
      <c r="K7" s="10">
        <f>H7*J7</f>
        <v>0</v>
      </c>
      <c r="L7" s="10">
        <f>J7+K7</f>
        <v>0</v>
      </c>
    </row>
    <row r="8" spans="1:12" s="13" customFormat="1" ht="21.75" customHeight="1">
      <c r="A8" s="23" t="s">
        <v>9</v>
      </c>
      <c r="B8" s="24"/>
      <c r="C8" s="24"/>
      <c r="D8" s="24"/>
      <c r="E8" s="24"/>
      <c r="F8" s="24"/>
      <c r="G8" s="24"/>
      <c r="H8" s="24"/>
      <c r="I8" s="24"/>
      <c r="J8" s="12">
        <f>SUM(J7)</f>
        <v>0</v>
      </c>
      <c r="K8" s="12">
        <f>SUM(K7)</f>
        <v>0</v>
      </c>
      <c r="L8" s="12">
        <f>SUM(L7)</f>
        <v>0</v>
      </c>
    </row>
  </sheetData>
  <sheetProtection/>
  <mergeCells count="15">
    <mergeCell ref="L4:L5"/>
    <mergeCell ref="D4:D5"/>
    <mergeCell ref="F4:F5"/>
    <mergeCell ref="A8:I8"/>
    <mergeCell ref="A4:A5"/>
    <mergeCell ref="B3:C3"/>
    <mergeCell ref="B2:L2"/>
    <mergeCell ref="B4:B5"/>
    <mergeCell ref="C4:C5"/>
    <mergeCell ref="E4:E5"/>
    <mergeCell ref="G4:G5"/>
    <mergeCell ref="H4:H5"/>
    <mergeCell ref="J4:J5"/>
    <mergeCell ref="K4:K5"/>
    <mergeCell ref="I4:I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zoomScale="140" zoomScaleNormal="140" zoomScalePageLayoutView="0" workbookViewId="0" topLeftCell="A1">
      <selection activeCell="D10" sqref="D10"/>
    </sheetView>
  </sheetViews>
  <sheetFormatPr defaultColWidth="9.140625" defaultRowHeight="12.75"/>
  <cols>
    <col min="1" max="1" width="4.421875" style="0" customWidth="1"/>
    <col min="2" max="2" width="13.7109375" style="0" customWidth="1"/>
    <col min="3" max="3" width="19.8515625" style="0" customWidth="1"/>
    <col min="4" max="4" width="11.140625" style="0" customWidth="1"/>
    <col min="5" max="5" width="6.7109375" style="0" customWidth="1"/>
    <col min="6" max="6" width="9.7109375" style="0" customWidth="1"/>
    <col min="7" max="7" width="10.28125" style="0" customWidth="1"/>
    <col min="8" max="8" width="6.7109375" style="0" customWidth="1"/>
    <col min="9" max="12" width="13.140625" style="0" customWidth="1"/>
  </cols>
  <sheetData>
    <row r="1" ht="12.75">
      <c r="B1" s="1"/>
    </row>
    <row r="2" spans="2:12" ht="15.75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3" s="2" customFormat="1" ht="12.75">
      <c r="B3" s="18" t="s">
        <v>103</v>
      </c>
      <c r="C3" s="18"/>
    </row>
    <row r="4" spans="1:12" s="6" customFormat="1" ht="30" customHeight="1">
      <c r="A4" s="25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0</v>
      </c>
      <c r="G4" s="20" t="s">
        <v>53</v>
      </c>
      <c r="H4" s="20" t="s">
        <v>1</v>
      </c>
      <c r="I4" s="20" t="s">
        <v>55</v>
      </c>
      <c r="J4" s="20" t="s">
        <v>54</v>
      </c>
      <c r="K4" s="21" t="s">
        <v>7</v>
      </c>
      <c r="L4" s="20" t="s">
        <v>56</v>
      </c>
    </row>
    <row r="5" spans="1:12" s="6" customFormat="1" ht="30" customHeight="1">
      <c r="A5" s="25"/>
      <c r="B5" s="20"/>
      <c r="C5" s="20"/>
      <c r="D5" s="22"/>
      <c r="E5" s="20"/>
      <c r="F5" s="22"/>
      <c r="G5" s="20"/>
      <c r="H5" s="20"/>
      <c r="I5" s="20"/>
      <c r="J5" s="20"/>
      <c r="K5" s="21"/>
      <c r="L5" s="20"/>
    </row>
    <row r="6" spans="1:12" s="2" customFormat="1" ht="12.75">
      <c r="A6" s="7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</row>
    <row r="7" spans="1:12" s="13" customFormat="1" ht="28.5" customHeight="1">
      <c r="A7" s="7">
        <v>1</v>
      </c>
      <c r="B7" s="16" t="s">
        <v>104</v>
      </c>
      <c r="C7" s="15" t="s">
        <v>138</v>
      </c>
      <c r="D7" s="9" t="s">
        <v>87</v>
      </c>
      <c r="E7" s="7" t="s">
        <v>20</v>
      </c>
      <c r="F7" s="9">
        <v>100</v>
      </c>
      <c r="G7" s="10"/>
      <c r="H7" s="11"/>
      <c r="I7" s="10">
        <f>G7*H7+G7</f>
        <v>0</v>
      </c>
      <c r="J7" s="10">
        <f>F7*G7</f>
        <v>0</v>
      </c>
      <c r="K7" s="10">
        <f>H7*J7</f>
        <v>0</v>
      </c>
      <c r="L7" s="10">
        <f>J7+K7</f>
        <v>0</v>
      </c>
    </row>
    <row r="8" spans="1:12" s="13" customFormat="1" ht="21.75" customHeight="1">
      <c r="A8" s="23" t="s">
        <v>9</v>
      </c>
      <c r="B8" s="24"/>
      <c r="C8" s="24"/>
      <c r="D8" s="24"/>
      <c r="E8" s="24"/>
      <c r="F8" s="24"/>
      <c r="G8" s="24"/>
      <c r="H8" s="24"/>
      <c r="I8" s="24"/>
      <c r="J8" s="12">
        <f>SUM(J7:J7)</f>
        <v>0</v>
      </c>
      <c r="K8" s="12">
        <f>SUM(K7:K7)</f>
        <v>0</v>
      </c>
      <c r="L8" s="12">
        <f>SUM(L7:L7)</f>
        <v>0</v>
      </c>
    </row>
  </sheetData>
  <sheetProtection/>
  <mergeCells count="15">
    <mergeCell ref="J4:J5"/>
    <mergeCell ref="K4:K5"/>
    <mergeCell ref="L4:L5"/>
    <mergeCell ref="A8:I8"/>
    <mergeCell ref="B2:L2"/>
    <mergeCell ref="B3:C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zoomScale="140" zoomScaleNormal="140" zoomScalePageLayoutView="0" workbookViewId="0" topLeftCell="A10">
      <selection activeCell="D12" sqref="D12"/>
    </sheetView>
  </sheetViews>
  <sheetFormatPr defaultColWidth="9.140625" defaultRowHeight="12.75"/>
  <cols>
    <col min="1" max="1" width="4.421875" style="0" customWidth="1"/>
    <col min="2" max="2" width="13.7109375" style="0" customWidth="1"/>
    <col min="3" max="3" width="19.8515625" style="0" customWidth="1"/>
    <col min="4" max="4" width="11.140625" style="0" customWidth="1"/>
    <col min="5" max="5" width="6.7109375" style="0" customWidth="1"/>
    <col min="6" max="6" width="9.7109375" style="0" customWidth="1"/>
    <col min="7" max="7" width="10.28125" style="0" customWidth="1"/>
    <col min="8" max="8" width="6.7109375" style="0" customWidth="1"/>
    <col min="9" max="12" width="13.140625" style="0" customWidth="1"/>
  </cols>
  <sheetData>
    <row r="1" ht="12.75">
      <c r="B1" s="1"/>
    </row>
    <row r="2" spans="2:12" ht="15.75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3" s="2" customFormat="1" ht="12.75">
      <c r="B3" s="18" t="s">
        <v>105</v>
      </c>
      <c r="C3" s="18"/>
    </row>
    <row r="4" spans="1:12" s="6" customFormat="1" ht="30" customHeight="1">
      <c r="A4" s="25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0</v>
      </c>
      <c r="G4" s="20" t="s">
        <v>53</v>
      </c>
      <c r="H4" s="20" t="s">
        <v>1</v>
      </c>
      <c r="I4" s="20" t="s">
        <v>55</v>
      </c>
      <c r="J4" s="20" t="s">
        <v>54</v>
      </c>
      <c r="K4" s="21" t="s">
        <v>7</v>
      </c>
      <c r="L4" s="20" t="s">
        <v>56</v>
      </c>
    </row>
    <row r="5" spans="1:12" s="6" customFormat="1" ht="30" customHeight="1">
      <c r="A5" s="25"/>
      <c r="B5" s="20"/>
      <c r="C5" s="20"/>
      <c r="D5" s="22"/>
      <c r="E5" s="20"/>
      <c r="F5" s="22"/>
      <c r="G5" s="20"/>
      <c r="H5" s="20"/>
      <c r="I5" s="20"/>
      <c r="J5" s="20"/>
      <c r="K5" s="21"/>
      <c r="L5" s="20"/>
    </row>
    <row r="6" spans="1:12" s="2" customFormat="1" ht="12.75">
      <c r="A6" s="7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</row>
    <row r="7" spans="1:12" s="13" customFormat="1" ht="25.5" customHeight="1">
      <c r="A7" s="4">
        <v>1</v>
      </c>
      <c r="B7" s="5" t="s">
        <v>125</v>
      </c>
      <c r="C7" s="5" t="s">
        <v>126</v>
      </c>
      <c r="D7" s="17" t="s">
        <v>59</v>
      </c>
      <c r="E7" s="4" t="s">
        <v>20</v>
      </c>
      <c r="F7" s="4">
        <v>100</v>
      </c>
      <c r="G7" s="10"/>
      <c r="H7" s="11"/>
      <c r="I7" s="10">
        <f>G7*H7+G7</f>
        <v>0</v>
      </c>
      <c r="J7" s="10">
        <f>F7*G7</f>
        <v>0</v>
      </c>
      <c r="K7" s="10">
        <f>H7*J7</f>
        <v>0</v>
      </c>
      <c r="L7" s="10">
        <f>J7+K7</f>
        <v>0</v>
      </c>
    </row>
    <row r="8" spans="1:12" s="13" customFormat="1" ht="25.5" customHeight="1">
      <c r="A8" s="4">
        <v>2</v>
      </c>
      <c r="B8" s="5" t="s">
        <v>106</v>
      </c>
      <c r="C8" s="5" t="s">
        <v>107</v>
      </c>
      <c r="D8" s="17" t="s">
        <v>59</v>
      </c>
      <c r="E8" s="4" t="s">
        <v>20</v>
      </c>
      <c r="F8" s="4">
        <v>15</v>
      </c>
      <c r="G8" s="10"/>
      <c r="H8" s="11"/>
      <c r="I8" s="10">
        <f aca="true" t="shared" si="0" ref="I8:I19">G8*H8+G8</f>
        <v>0</v>
      </c>
      <c r="J8" s="10">
        <f aca="true" t="shared" si="1" ref="J8:J19">F8*G8</f>
        <v>0</v>
      </c>
      <c r="K8" s="10">
        <f aca="true" t="shared" si="2" ref="K8:K19">H8*J8</f>
        <v>0</v>
      </c>
      <c r="L8" s="10">
        <f aca="true" t="shared" si="3" ref="L8:L19">J8+K8</f>
        <v>0</v>
      </c>
    </row>
    <row r="9" spans="1:12" s="13" customFormat="1" ht="25.5" customHeight="1">
      <c r="A9" s="4">
        <v>3</v>
      </c>
      <c r="B9" s="5" t="s">
        <v>108</v>
      </c>
      <c r="C9" s="5" t="s">
        <v>109</v>
      </c>
      <c r="D9" s="17" t="s">
        <v>59</v>
      </c>
      <c r="E9" s="4" t="s">
        <v>20</v>
      </c>
      <c r="F9" s="3">
        <v>10</v>
      </c>
      <c r="G9" s="10"/>
      <c r="H9" s="11"/>
      <c r="I9" s="10">
        <f t="shared" si="0"/>
        <v>0</v>
      </c>
      <c r="J9" s="10">
        <f t="shared" si="1"/>
        <v>0</v>
      </c>
      <c r="K9" s="10">
        <f t="shared" si="2"/>
        <v>0</v>
      </c>
      <c r="L9" s="10">
        <f t="shared" si="3"/>
        <v>0</v>
      </c>
    </row>
    <row r="10" spans="1:12" s="13" customFormat="1" ht="25.5" customHeight="1">
      <c r="A10" s="4">
        <v>4</v>
      </c>
      <c r="B10" s="5" t="s">
        <v>110</v>
      </c>
      <c r="C10" s="5" t="s">
        <v>111</v>
      </c>
      <c r="D10" s="17" t="s">
        <v>59</v>
      </c>
      <c r="E10" s="4" t="s">
        <v>20</v>
      </c>
      <c r="F10" s="4">
        <v>20</v>
      </c>
      <c r="G10" s="10"/>
      <c r="H10" s="11"/>
      <c r="I10" s="10">
        <f t="shared" si="0"/>
        <v>0</v>
      </c>
      <c r="J10" s="10">
        <f t="shared" si="1"/>
        <v>0</v>
      </c>
      <c r="K10" s="10">
        <f t="shared" si="2"/>
        <v>0</v>
      </c>
      <c r="L10" s="10">
        <f t="shared" si="3"/>
        <v>0</v>
      </c>
    </row>
    <row r="11" spans="1:12" s="13" customFormat="1" ht="25.5" customHeight="1">
      <c r="A11" s="4">
        <v>5</v>
      </c>
      <c r="B11" s="5" t="s">
        <v>137</v>
      </c>
      <c r="C11" s="5" t="s">
        <v>112</v>
      </c>
      <c r="D11" s="17" t="s">
        <v>59</v>
      </c>
      <c r="E11" s="4" t="s">
        <v>20</v>
      </c>
      <c r="F11" s="4">
        <v>15</v>
      </c>
      <c r="G11" s="10"/>
      <c r="H11" s="11"/>
      <c r="I11" s="10">
        <f t="shared" si="0"/>
        <v>0</v>
      </c>
      <c r="J11" s="10">
        <f t="shared" si="1"/>
        <v>0</v>
      </c>
      <c r="K11" s="10">
        <f t="shared" si="2"/>
        <v>0</v>
      </c>
      <c r="L11" s="10">
        <f t="shared" si="3"/>
        <v>0</v>
      </c>
    </row>
    <row r="12" spans="1:12" s="13" customFormat="1" ht="25.5" customHeight="1">
      <c r="A12" s="4">
        <v>6</v>
      </c>
      <c r="B12" s="5" t="s">
        <v>113</v>
      </c>
      <c r="C12" s="5" t="s">
        <v>114</v>
      </c>
      <c r="D12" s="17" t="s">
        <v>59</v>
      </c>
      <c r="E12" s="4" t="s">
        <v>20</v>
      </c>
      <c r="F12" s="4">
        <v>50</v>
      </c>
      <c r="G12" s="10"/>
      <c r="H12" s="11"/>
      <c r="I12" s="10">
        <f t="shared" si="0"/>
        <v>0</v>
      </c>
      <c r="J12" s="10">
        <f t="shared" si="1"/>
        <v>0</v>
      </c>
      <c r="K12" s="10">
        <f t="shared" si="2"/>
        <v>0</v>
      </c>
      <c r="L12" s="10">
        <f t="shared" si="3"/>
        <v>0</v>
      </c>
    </row>
    <row r="13" spans="1:12" s="13" customFormat="1" ht="25.5" customHeight="1">
      <c r="A13" s="4">
        <v>7</v>
      </c>
      <c r="B13" s="5" t="s">
        <v>115</v>
      </c>
      <c r="C13" s="5" t="s">
        <v>116</v>
      </c>
      <c r="D13" s="17" t="s">
        <v>59</v>
      </c>
      <c r="E13" s="4" t="s">
        <v>20</v>
      </c>
      <c r="F13" s="4">
        <v>15</v>
      </c>
      <c r="G13" s="10"/>
      <c r="H13" s="11"/>
      <c r="I13" s="10">
        <f t="shared" si="0"/>
        <v>0</v>
      </c>
      <c r="J13" s="10">
        <f t="shared" si="1"/>
        <v>0</v>
      </c>
      <c r="K13" s="10">
        <f t="shared" si="2"/>
        <v>0</v>
      </c>
      <c r="L13" s="10">
        <f t="shared" si="3"/>
        <v>0</v>
      </c>
    </row>
    <row r="14" spans="1:12" s="13" customFormat="1" ht="25.5" customHeight="1">
      <c r="A14" s="4">
        <v>8</v>
      </c>
      <c r="B14" s="5" t="s">
        <v>117</v>
      </c>
      <c r="C14" s="5" t="s">
        <v>118</v>
      </c>
      <c r="D14" s="17" t="s">
        <v>59</v>
      </c>
      <c r="E14" s="4" t="s">
        <v>20</v>
      </c>
      <c r="F14" s="4">
        <v>100</v>
      </c>
      <c r="G14" s="10"/>
      <c r="H14" s="11"/>
      <c r="I14" s="10">
        <f t="shared" si="0"/>
        <v>0</v>
      </c>
      <c r="J14" s="10">
        <f t="shared" si="1"/>
        <v>0</v>
      </c>
      <c r="K14" s="10">
        <f t="shared" si="2"/>
        <v>0</v>
      </c>
      <c r="L14" s="10">
        <f t="shared" si="3"/>
        <v>0</v>
      </c>
    </row>
    <row r="15" spans="1:12" s="13" customFormat="1" ht="25.5" customHeight="1">
      <c r="A15" s="4">
        <v>9</v>
      </c>
      <c r="B15" s="5" t="s">
        <v>119</v>
      </c>
      <c r="C15" s="5" t="s">
        <v>120</v>
      </c>
      <c r="D15" s="17" t="s">
        <v>59</v>
      </c>
      <c r="E15" s="4" t="s">
        <v>20</v>
      </c>
      <c r="F15" s="4">
        <v>400</v>
      </c>
      <c r="G15" s="10"/>
      <c r="H15" s="11"/>
      <c r="I15" s="10">
        <f t="shared" si="0"/>
        <v>0</v>
      </c>
      <c r="J15" s="10">
        <f t="shared" si="1"/>
        <v>0</v>
      </c>
      <c r="K15" s="10">
        <f t="shared" si="2"/>
        <v>0</v>
      </c>
      <c r="L15" s="10">
        <f t="shared" si="3"/>
        <v>0</v>
      </c>
    </row>
    <row r="16" spans="1:12" s="13" customFormat="1" ht="25.5" customHeight="1">
      <c r="A16" s="4">
        <v>10</v>
      </c>
      <c r="B16" s="5" t="s">
        <v>121</v>
      </c>
      <c r="C16" s="5" t="s">
        <v>47</v>
      </c>
      <c r="D16" s="17" t="s">
        <v>59</v>
      </c>
      <c r="E16" s="4" t="s">
        <v>20</v>
      </c>
      <c r="F16" s="4">
        <v>30</v>
      </c>
      <c r="G16" s="10"/>
      <c r="H16" s="11"/>
      <c r="I16" s="10">
        <f t="shared" si="0"/>
        <v>0</v>
      </c>
      <c r="J16" s="10">
        <f t="shared" si="1"/>
        <v>0</v>
      </c>
      <c r="K16" s="10">
        <f t="shared" si="2"/>
        <v>0</v>
      </c>
      <c r="L16" s="10">
        <f t="shared" si="3"/>
        <v>0</v>
      </c>
    </row>
    <row r="17" spans="1:12" s="13" customFormat="1" ht="25.5" customHeight="1">
      <c r="A17" s="4">
        <v>11</v>
      </c>
      <c r="B17" s="5" t="s">
        <v>122</v>
      </c>
      <c r="C17" s="5" t="s">
        <v>47</v>
      </c>
      <c r="D17" s="17" t="s">
        <v>59</v>
      </c>
      <c r="E17" s="4" t="s">
        <v>20</v>
      </c>
      <c r="F17" s="3">
        <v>10</v>
      </c>
      <c r="G17" s="10"/>
      <c r="H17" s="11"/>
      <c r="I17" s="10">
        <f t="shared" si="0"/>
        <v>0</v>
      </c>
      <c r="J17" s="10">
        <f t="shared" si="1"/>
        <v>0</v>
      </c>
      <c r="K17" s="10">
        <f t="shared" si="2"/>
        <v>0</v>
      </c>
      <c r="L17" s="10">
        <f t="shared" si="3"/>
        <v>0</v>
      </c>
    </row>
    <row r="18" spans="1:12" s="13" customFormat="1" ht="25.5" customHeight="1">
      <c r="A18" s="4">
        <v>12</v>
      </c>
      <c r="B18" s="5" t="s">
        <v>123</v>
      </c>
      <c r="C18" s="5" t="s">
        <v>43</v>
      </c>
      <c r="D18" s="17" t="s">
        <v>59</v>
      </c>
      <c r="E18" s="4" t="s">
        <v>20</v>
      </c>
      <c r="F18" s="3">
        <v>50</v>
      </c>
      <c r="G18" s="10"/>
      <c r="H18" s="11"/>
      <c r="I18" s="10">
        <f t="shared" si="0"/>
        <v>0</v>
      </c>
      <c r="J18" s="10">
        <f t="shared" si="1"/>
        <v>0</v>
      </c>
      <c r="K18" s="10">
        <f t="shared" si="2"/>
        <v>0</v>
      </c>
      <c r="L18" s="10">
        <f t="shared" si="3"/>
        <v>0</v>
      </c>
    </row>
    <row r="19" spans="1:12" s="13" customFormat="1" ht="25.5" customHeight="1">
      <c r="A19" s="4">
        <v>13</v>
      </c>
      <c r="B19" s="5" t="s">
        <v>124</v>
      </c>
      <c r="C19" s="5" t="s">
        <v>43</v>
      </c>
      <c r="D19" s="17" t="s">
        <v>59</v>
      </c>
      <c r="E19" s="3" t="s">
        <v>20</v>
      </c>
      <c r="F19" s="3">
        <v>2</v>
      </c>
      <c r="G19" s="10"/>
      <c r="H19" s="11"/>
      <c r="I19" s="10">
        <f t="shared" si="0"/>
        <v>0</v>
      </c>
      <c r="J19" s="10">
        <f t="shared" si="1"/>
        <v>0</v>
      </c>
      <c r="K19" s="10">
        <f t="shared" si="2"/>
        <v>0</v>
      </c>
      <c r="L19" s="10">
        <f t="shared" si="3"/>
        <v>0</v>
      </c>
    </row>
    <row r="20" spans="1:12" s="13" customFormat="1" ht="21.75" customHeight="1">
      <c r="A20" s="23" t="s">
        <v>9</v>
      </c>
      <c r="B20" s="24"/>
      <c r="C20" s="24"/>
      <c r="D20" s="24"/>
      <c r="E20" s="24"/>
      <c r="F20" s="24"/>
      <c r="G20" s="24"/>
      <c r="H20" s="24"/>
      <c r="I20" s="24"/>
      <c r="J20" s="12">
        <f>SUM(J7:J19)</f>
        <v>0</v>
      </c>
      <c r="K20" s="12">
        <f>SUM(K7:K19)</f>
        <v>0</v>
      </c>
      <c r="L20" s="12">
        <f>SUM(L7:L19)</f>
        <v>0</v>
      </c>
    </row>
  </sheetData>
  <sheetProtection/>
  <mergeCells count="15">
    <mergeCell ref="J4:J5"/>
    <mergeCell ref="K4:K5"/>
    <mergeCell ref="L4:L5"/>
    <mergeCell ref="A20:I20"/>
    <mergeCell ref="B2:L2"/>
    <mergeCell ref="B3:C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="140" zoomScaleNormal="140" zoomScalePageLayoutView="0" workbookViewId="0" topLeftCell="A1">
      <selection activeCell="C25" sqref="C25"/>
    </sheetView>
  </sheetViews>
  <sheetFormatPr defaultColWidth="9.140625" defaultRowHeight="12.75"/>
  <cols>
    <col min="1" max="1" width="4.421875" style="0" customWidth="1"/>
    <col min="2" max="2" width="14.421875" style="0" customWidth="1"/>
    <col min="3" max="3" width="19.8515625" style="0" customWidth="1"/>
    <col min="4" max="4" width="8.7109375" style="0" customWidth="1"/>
    <col min="5" max="5" width="6.7109375" style="0" customWidth="1"/>
    <col min="6" max="6" width="9.7109375" style="0" customWidth="1"/>
    <col min="7" max="7" width="10.28125" style="0" customWidth="1"/>
    <col min="8" max="8" width="6.7109375" style="0" customWidth="1"/>
    <col min="9" max="12" width="13.140625" style="0" customWidth="1"/>
  </cols>
  <sheetData>
    <row r="1" ht="12.75">
      <c r="B1" s="1"/>
    </row>
    <row r="2" spans="2:12" ht="15.75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3" s="2" customFormat="1" ht="12.75">
      <c r="B3" s="18" t="s">
        <v>16</v>
      </c>
      <c r="C3" s="18"/>
    </row>
    <row r="4" spans="1:12" s="6" customFormat="1" ht="30" customHeight="1">
      <c r="A4" s="25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0</v>
      </c>
      <c r="G4" s="20" t="s">
        <v>53</v>
      </c>
      <c r="H4" s="20" t="s">
        <v>1</v>
      </c>
      <c r="I4" s="20" t="s">
        <v>55</v>
      </c>
      <c r="J4" s="20" t="s">
        <v>54</v>
      </c>
      <c r="K4" s="21" t="s">
        <v>7</v>
      </c>
      <c r="L4" s="20" t="s">
        <v>56</v>
      </c>
    </row>
    <row r="5" spans="1:12" s="6" customFormat="1" ht="30" customHeight="1">
      <c r="A5" s="25"/>
      <c r="B5" s="20"/>
      <c r="C5" s="20"/>
      <c r="D5" s="22"/>
      <c r="E5" s="20"/>
      <c r="F5" s="22"/>
      <c r="G5" s="20"/>
      <c r="H5" s="20"/>
      <c r="I5" s="20"/>
      <c r="J5" s="20"/>
      <c r="K5" s="21"/>
      <c r="L5" s="20"/>
    </row>
    <row r="6" spans="1:12" s="2" customFormat="1" ht="12.75">
      <c r="A6" s="7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</row>
    <row r="7" spans="1:12" s="2" customFormat="1" ht="43.5" customHeight="1">
      <c r="A7" s="7">
        <v>1</v>
      </c>
      <c r="B7" s="8" t="s">
        <v>12</v>
      </c>
      <c r="C7" s="15" t="s">
        <v>13</v>
      </c>
      <c r="D7" s="9" t="s">
        <v>57</v>
      </c>
      <c r="E7" s="7" t="s">
        <v>20</v>
      </c>
      <c r="F7" s="7">
        <v>1000</v>
      </c>
      <c r="G7" s="10"/>
      <c r="H7" s="11"/>
      <c r="I7" s="10">
        <f>G7*H7+G7</f>
        <v>0</v>
      </c>
      <c r="J7" s="10">
        <f>F7*G7</f>
        <v>0</v>
      </c>
      <c r="K7" s="10">
        <f>H7*J7</f>
        <v>0</v>
      </c>
      <c r="L7" s="10">
        <f>J7+K7</f>
        <v>0</v>
      </c>
    </row>
    <row r="8" spans="1:12" s="2" customFormat="1" ht="43.5" customHeight="1">
      <c r="A8" s="7">
        <v>2</v>
      </c>
      <c r="B8" s="8" t="s">
        <v>14</v>
      </c>
      <c r="C8" s="15" t="s">
        <v>15</v>
      </c>
      <c r="D8" s="9" t="s">
        <v>57</v>
      </c>
      <c r="E8" s="7" t="s">
        <v>20</v>
      </c>
      <c r="F8" s="7">
        <v>100</v>
      </c>
      <c r="G8" s="10"/>
      <c r="H8" s="11"/>
      <c r="I8" s="10">
        <f>G8*H8+G8</f>
        <v>0</v>
      </c>
      <c r="J8" s="10">
        <f>F8*G8</f>
        <v>0</v>
      </c>
      <c r="K8" s="10">
        <f>H8*J8</f>
        <v>0</v>
      </c>
      <c r="L8" s="10">
        <f>J8+K8</f>
        <v>0</v>
      </c>
    </row>
    <row r="9" spans="1:12" s="13" customFormat="1" ht="21.75" customHeight="1">
      <c r="A9" s="23" t="s">
        <v>9</v>
      </c>
      <c r="B9" s="24"/>
      <c r="C9" s="24"/>
      <c r="D9" s="24"/>
      <c r="E9" s="24"/>
      <c r="F9" s="24"/>
      <c r="G9" s="24"/>
      <c r="H9" s="24"/>
      <c r="I9" s="24"/>
      <c r="J9" s="12">
        <f>SUM(J7:J8)</f>
        <v>0</v>
      </c>
      <c r="K9" s="12">
        <f>SUM(K7:K8)</f>
        <v>0</v>
      </c>
      <c r="L9" s="12">
        <f>SUM(L7:L8)</f>
        <v>0</v>
      </c>
    </row>
  </sheetData>
  <sheetProtection/>
  <mergeCells count="15">
    <mergeCell ref="J4:J5"/>
    <mergeCell ref="K4:K5"/>
    <mergeCell ref="L4:L5"/>
    <mergeCell ref="A9:I9"/>
    <mergeCell ref="B2:L2"/>
    <mergeCell ref="B3:C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="140" zoomScaleNormal="140" zoomScalePageLayoutView="0" workbookViewId="0" topLeftCell="A1">
      <selection activeCell="B8" sqref="B8"/>
    </sheetView>
  </sheetViews>
  <sheetFormatPr defaultColWidth="9.140625" defaultRowHeight="12.75"/>
  <cols>
    <col min="1" max="1" width="4.421875" style="0" customWidth="1"/>
    <col min="2" max="2" width="13.7109375" style="0" customWidth="1"/>
    <col min="3" max="3" width="19.8515625" style="0" customWidth="1"/>
    <col min="4" max="4" width="11.140625" style="0" customWidth="1"/>
    <col min="5" max="5" width="6.7109375" style="0" customWidth="1"/>
    <col min="6" max="6" width="9.7109375" style="0" customWidth="1"/>
    <col min="7" max="7" width="10.28125" style="0" customWidth="1"/>
    <col min="8" max="8" width="6.7109375" style="0" customWidth="1"/>
    <col min="9" max="12" width="13.140625" style="0" customWidth="1"/>
  </cols>
  <sheetData>
    <row r="1" ht="12.75">
      <c r="B1" s="1"/>
    </row>
    <row r="2" spans="2:12" ht="15.75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3" s="2" customFormat="1" ht="12.75">
      <c r="B3" s="18" t="s">
        <v>17</v>
      </c>
      <c r="C3" s="18"/>
    </row>
    <row r="4" spans="1:12" s="6" customFormat="1" ht="30" customHeight="1">
      <c r="A4" s="25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0</v>
      </c>
      <c r="G4" s="20" t="s">
        <v>53</v>
      </c>
      <c r="H4" s="20" t="s">
        <v>1</v>
      </c>
      <c r="I4" s="20" t="s">
        <v>55</v>
      </c>
      <c r="J4" s="20" t="s">
        <v>54</v>
      </c>
      <c r="K4" s="21" t="s">
        <v>7</v>
      </c>
      <c r="L4" s="20" t="s">
        <v>56</v>
      </c>
    </row>
    <row r="5" spans="1:12" s="6" customFormat="1" ht="30" customHeight="1">
      <c r="A5" s="25"/>
      <c r="B5" s="20"/>
      <c r="C5" s="20"/>
      <c r="D5" s="22"/>
      <c r="E5" s="20"/>
      <c r="F5" s="22"/>
      <c r="G5" s="20"/>
      <c r="H5" s="20"/>
      <c r="I5" s="20"/>
      <c r="J5" s="20"/>
      <c r="K5" s="21"/>
      <c r="L5" s="20"/>
    </row>
    <row r="6" spans="1:12" s="2" customFormat="1" ht="12.75">
      <c r="A6" s="7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</row>
    <row r="7" spans="1:12" s="13" customFormat="1" ht="46.5" customHeight="1">
      <c r="A7" s="7">
        <v>1</v>
      </c>
      <c r="B7" s="16" t="s">
        <v>18</v>
      </c>
      <c r="C7" s="15" t="s">
        <v>128</v>
      </c>
      <c r="D7" s="9" t="s">
        <v>19</v>
      </c>
      <c r="E7" s="7" t="s">
        <v>20</v>
      </c>
      <c r="F7" s="9">
        <v>400</v>
      </c>
      <c r="G7" s="10"/>
      <c r="H7" s="11"/>
      <c r="I7" s="10">
        <f>G7*H7+G7</f>
        <v>0</v>
      </c>
      <c r="J7" s="10">
        <f>F7*G7</f>
        <v>0</v>
      </c>
      <c r="K7" s="10">
        <f>H7*J7</f>
        <v>0</v>
      </c>
      <c r="L7" s="10">
        <f>J7+K7</f>
        <v>0</v>
      </c>
    </row>
    <row r="8" spans="1:12" s="13" customFormat="1" ht="36.75" customHeight="1">
      <c r="A8" s="7">
        <f aca="true" t="shared" si="0" ref="A8:A21">A7+1</f>
        <v>2</v>
      </c>
      <c r="B8" s="16" t="s">
        <v>21</v>
      </c>
      <c r="C8" s="15" t="s">
        <v>129</v>
      </c>
      <c r="D8" s="9" t="s">
        <v>60</v>
      </c>
      <c r="E8" s="7" t="s">
        <v>20</v>
      </c>
      <c r="F8" s="9">
        <v>500</v>
      </c>
      <c r="G8" s="10"/>
      <c r="H8" s="11"/>
      <c r="I8" s="10">
        <f aca="true" t="shared" si="1" ref="I8:I27">G8*H8+G8</f>
        <v>0</v>
      </c>
      <c r="J8" s="10">
        <f aca="true" t="shared" si="2" ref="J8:J27">F8*G8</f>
        <v>0</v>
      </c>
      <c r="K8" s="10">
        <f aca="true" t="shared" si="3" ref="K8:K27">H8*J8</f>
        <v>0</v>
      </c>
      <c r="L8" s="10">
        <f aca="true" t="shared" si="4" ref="L8:L27">J8+K8</f>
        <v>0</v>
      </c>
    </row>
    <row r="9" spans="1:12" s="13" customFormat="1" ht="36.75" customHeight="1">
      <c r="A9" s="7">
        <f t="shared" si="0"/>
        <v>3</v>
      </c>
      <c r="B9" s="16" t="s">
        <v>22</v>
      </c>
      <c r="C9" s="15" t="s">
        <v>23</v>
      </c>
      <c r="D9" s="9" t="s">
        <v>19</v>
      </c>
      <c r="E9" s="7" t="s">
        <v>20</v>
      </c>
      <c r="F9" s="9">
        <v>1000</v>
      </c>
      <c r="G9" s="10"/>
      <c r="H9" s="11"/>
      <c r="I9" s="10">
        <f t="shared" si="1"/>
        <v>0</v>
      </c>
      <c r="J9" s="10">
        <f t="shared" si="2"/>
        <v>0</v>
      </c>
      <c r="K9" s="10">
        <f t="shared" si="3"/>
        <v>0</v>
      </c>
      <c r="L9" s="10">
        <f t="shared" si="4"/>
        <v>0</v>
      </c>
    </row>
    <row r="10" spans="1:12" s="13" customFormat="1" ht="36.75" customHeight="1">
      <c r="A10" s="7">
        <f t="shared" si="0"/>
        <v>4</v>
      </c>
      <c r="B10" s="15" t="s">
        <v>24</v>
      </c>
      <c r="C10" s="15" t="s">
        <v>25</v>
      </c>
      <c r="D10" s="9" t="s">
        <v>19</v>
      </c>
      <c r="E10" s="7" t="s">
        <v>20</v>
      </c>
      <c r="F10" s="9">
        <v>600</v>
      </c>
      <c r="G10" s="10"/>
      <c r="H10" s="11"/>
      <c r="I10" s="10">
        <f t="shared" si="1"/>
        <v>0</v>
      </c>
      <c r="J10" s="10">
        <f t="shared" si="2"/>
        <v>0</v>
      </c>
      <c r="K10" s="10">
        <f t="shared" si="3"/>
        <v>0</v>
      </c>
      <c r="L10" s="10">
        <f t="shared" si="4"/>
        <v>0</v>
      </c>
    </row>
    <row r="11" spans="1:12" s="13" customFormat="1" ht="36.75" customHeight="1">
      <c r="A11" s="7">
        <f t="shared" si="0"/>
        <v>5</v>
      </c>
      <c r="B11" s="15" t="s">
        <v>26</v>
      </c>
      <c r="C11" s="14" t="s">
        <v>27</v>
      </c>
      <c r="D11" s="9" t="s">
        <v>19</v>
      </c>
      <c r="E11" s="7" t="s">
        <v>20</v>
      </c>
      <c r="F11" s="9">
        <v>120</v>
      </c>
      <c r="G11" s="10"/>
      <c r="H11" s="11"/>
      <c r="I11" s="10">
        <f t="shared" si="1"/>
        <v>0</v>
      </c>
      <c r="J11" s="10">
        <f t="shared" si="2"/>
        <v>0</v>
      </c>
      <c r="K11" s="10">
        <f t="shared" si="3"/>
        <v>0</v>
      </c>
      <c r="L11" s="10">
        <f t="shared" si="4"/>
        <v>0</v>
      </c>
    </row>
    <row r="12" spans="1:12" s="13" customFormat="1" ht="39.75" customHeight="1">
      <c r="A12" s="7">
        <f t="shared" si="0"/>
        <v>6</v>
      </c>
      <c r="B12" s="15" t="s">
        <v>28</v>
      </c>
      <c r="C12" s="15" t="s">
        <v>29</v>
      </c>
      <c r="D12" s="9" t="s">
        <v>19</v>
      </c>
      <c r="E12" s="7" t="s">
        <v>20</v>
      </c>
      <c r="F12" s="9">
        <v>100</v>
      </c>
      <c r="G12" s="10"/>
      <c r="H12" s="11"/>
      <c r="I12" s="10">
        <f t="shared" si="1"/>
        <v>0</v>
      </c>
      <c r="J12" s="10">
        <f t="shared" si="2"/>
        <v>0</v>
      </c>
      <c r="K12" s="10">
        <f t="shared" si="3"/>
        <v>0</v>
      </c>
      <c r="L12" s="10">
        <f t="shared" si="4"/>
        <v>0</v>
      </c>
    </row>
    <row r="13" spans="1:12" s="13" customFormat="1" ht="36.75" customHeight="1">
      <c r="A13" s="7">
        <f t="shared" si="0"/>
        <v>7</v>
      </c>
      <c r="B13" s="15" t="s">
        <v>30</v>
      </c>
      <c r="C13" s="15" t="s">
        <v>130</v>
      </c>
      <c r="D13" s="9" t="s">
        <v>19</v>
      </c>
      <c r="E13" s="7" t="s">
        <v>20</v>
      </c>
      <c r="F13" s="9">
        <v>180</v>
      </c>
      <c r="G13" s="10"/>
      <c r="H13" s="11"/>
      <c r="I13" s="10">
        <f t="shared" si="1"/>
        <v>0</v>
      </c>
      <c r="J13" s="10">
        <f t="shared" si="2"/>
        <v>0</v>
      </c>
      <c r="K13" s="10">
        <f t="shared" si="3"/>
        <v>0</v>
      </c>
      <c r="L13" s="10">
        <f t="shared" si="4"/>
        <v>0</v>
      </c>
    </row>
    <row r="14" spans="1:12" s="13" customFormat="1" ht="36.75" customHeight="1">
      <c r="A14" s="7">
        <f t="shared" si="0"/>
        <v>8</v>
      </c>
      <c r="B14" s="15" t="s">
        <v>31</v>
      </c>
      <c r="C14" s="14" t="s">
        <v>131</v>
      </c>
      <c r="D14" s="9" t="s">
        <v>19</v>
      </c>
      <c r="E14" s="7" t="s">
        <v>20</v>
      </c>
      <c r="F14" s="9">
        <v>230</v>
      </c>
      <c r="G14" s="10"/>
      <c r="H14" s="11"/>
      <c r="I14" s="10">
        <f t="shared" si="1"/>
        <v>0</v>
      </c>
      <c r="J14" s="10">
        <f t="shared" si="2"/>
        <v>0</v>
      </c>
      <c r="K14" s="10">
        <f t="shared" si="3"/>
        <v>0</v>
      </c>
      <c r="L14" s="10">
        <f t="shared" si="4"/>
        <v>0</v>
      </c>
    </row>
    <row r="15" spans="1:12" s="13" customFormat="1" ht="36.75" customHeight="1">
      <c r="A15" s="7">
        <f t="shared" si="0"/>
        <v>9</v>
      </c>
      <c r="B15" s="16" t="s">
        <v>32</v>
      </c>
      <c r="C15" s="14" t="s">
        <v>33</v>
      </c>
      <c r="D15" s="9" t="s">
        <v>19</v>
      </c>
      <c r="E15" s="7" t="s">
        <v>20</v>
      </c>
      <c r="F15" s="9">
        <v>70</v>
      </c>
      <c r="G15" s="10"/>
      <c r="H15" s="11"/>
      <c r="I15" s="10">
        <f t="shared" si="1"/>
        <v>0</v>
      </c>
      <c r="J15" s="10">
        <f t="shared" si="2"/>
        <v>0</v>
      </c>
      <c r="K15" s="10">
        <f t="shared" si="3"/>
        <v>0</v>
      </c>
      <c r="L15" s="10">
        <f t="shared" si="4"/>
        <v>0</v>
      </c>
    </row>
    <row r="16" spans="1:12" s="13" customFormat="1" ht="36.75" customHeight="1">
      <c r="A16" s="7">
        <f t="shared" si="0"/>
        <v>10</v>
      </c>
      <c r="B16" s="16" t="s">
        <v>34</v>
      </c>
      <c r="C16" s="15" t="s">
        <v>132</v>
      </c>
      <c r="D16" s="9" t="s">
        <v>58</v>
      </c>
      <c r="E16" s="7" t="s">
        <v>20</v>
      </c>
      <c r="F16" s="9">
        <v>12</v>
      </c>
      <c r="G16" s="10"/>
      <c r="H16" s="11"/>
      <c r="I16" s="10">
        <f t="shared" si="1"/>
        <v>0</v>
      </c>
      <c r="J16" s="10">
        <f t="shared" si="2"/>
        <v>0</v>
      </c>
      <c r="K16" s="10">
        <f t="shared" si="3"/>
        <v>0</v>
      </c>
      <c r="L16" s="10">
        <f t="shared" si="4"/>
        <v>0</v>
      </c>
    </row>
    <row r="17" spans="1:12" s="13" customFormat="1" ht="23.25" customHeight="1">
      <c r="A17" s="7">
        <f t="shared" si="0"/>
        <v>11</v>
      </c>
      <c r="B17" s="16" t="s">
        <v>35</v>
      </c>
      <c r="C17" s="14" t="s">
        <v>133</v>
      </c>
      <c r="D17" s="9" t="s">
        <v>61</v>
      </c>
      <c r="E17" s="7" t="s">
        <v>20</v>
      </c>
      <c r="F17" s="9">
        <v>100</v>
      </c>
      <c r="G17" s="10"/>
      <c r="H17" s="11"/>
      <c r="I17" s="10">
        <f t="shared" si="1"/>
        <v>0</v>
      </c>
      <c r="J17" s="10">
        <f t="shared" si="2"/>
        <v>0</v>
      </c>
      <c r="K17" s="10">
        <f t="shared" si="3"/>
        <v>0</v>
      </c>
      <c r="L17" s="10">
        <f t="shared" si="4"/>
        <v>0</v>
      </c>
    </row>
    <row r="18" spans="1:12" s="13" customFormat="1" ht="24.75" customHeight="1">
      <c r="A18" s="7">
        <f t="shared" si="0"/>
        <v>12</v>
      </c>
      <c r="B18" s="16" t="s">
        <v>36</v>
      </c>
      <c r="C18" s="15" t="s">
        <v>37</v>
      </c>
      <c r="D18" s="9" t="s">
        <v>61</v>
      </c>
      <c r="E18" s="7" t="s">
        <v>20</v>
      </c>
      <c r="F18" s="9">
        <v>100</v>
      </c>
      <c r="G18" s="10"/>
      <c r="H18" s="11"/>
      <c r="I18" s="10">
        <f t="shared" si="1"/>
        <v>0</v>
      </c>
      <c r="J18" s="10">
        <f t="shared" si="2"/>
        <v>0</v>
      </c>
      <c r="K18" s="10">
        <f t="shared" si="3"/>
        <v>0</v>
      </c>
      <c r="L18" s="10">
        <f t="shared" si="4"/>
        <v>0</v>
      </c>
    </row>
    <row r="19" spans="1:12" s="13" customFormat="1" ht="25.5" customHeight="1">
      <c r="A19" s="7">
        <f t="shared" si="0"/>
        <v>13</v>
      </c>
      <c r="B19" s="15" t="s">
        <v>38</v>
      </c>
      <c r="C19" s="14" t="s">
        <v>39</v>
      </c>
      <c r="D19" s="9" t="s">
        <v>59</v>
      </c>
      <c r="E19" s="7" t="s">
        <v>20</v>
      </c>
      <c r="F19" s="9">
        <v>17</v>
      </c>
      <c r="G19" s="10"/>
      <c r="H19" s="11"/>
      <c r="I19" s="10">
        <f t="shared" si="1"/>
        <v>0</v>
      </c>
      <c r="J19" s="10">
        <f t="shared" si="2"/>
        <v>0</v>
      </c>
      <c r="K19" s="10">
        <f t="shared" si="3"/>
        <v>0</v>
      </c>
      <c r="L19" s="10">
        <f t="shared" si="4"/>
        <v>0</v>
      </c>
    </row>
    <row r="20" spans="1:12" s="13" customFormat="1" ht="24" customHeight="1">
      <c r="A20" s="7">
        <f t="shared" si="0"/>
        <v>14</v>
      </c>
      <c r="B20" s="15" t="s">
        <v>40</v>
      </c>
      <c r="C20" s="14" t="s">
        <v>41</v>
      </c>
      <c r="D20" s="9" t="s">
        <v>59</v>
      </c>
      <c r="E20" s="7" t="s">
        <v>20</v>
      </c>
      <c r="F20" s="9">
        <v>30</v>
      </c>
      <c r="G20" s="10"/>
      <c r="H20" s="11"/>
      <c r="I20" s="10">
        <f t="shared" si="1"/>
        <v>0</v>
      </c>
      <c r="J20" s="10">
        <f t="shared" si="2"/>
        <v>0</v>
      </c>
      <c r="K20" s="10">
        <f t="shared" si="3"/>
        <v>0</v>
      </c>
      <c r="L20" s="10">
        <f t="shared" si="4"/>
        <v>0</v>
      </c>
    </row>
    <row r="21" spans="1:12" s="13" customFormat="1" ht="44.25" customHeight="1">
      <c r="A21" s="7">
        <f t="shared" si="0"/>
        <v>15</v>
      </c>
      <c r="B21" s="15" t="s">
        <v>42</v>
      </c>
      <c r="C21" s="15" t="s">
        <v>43</v>
      </c>
      <c r="D21" s="9" t="s">
        <v>44</v>
      </c>
      <c r="E21" s="7" t="s">
        <v>20</v>
      </c>
      <c r="F21" s="9">
        <v>60</v>
      </c>
      <c r="G21" s="10"/>
      <c r="H21" s="11"/>
      <c r="I21" s="10">
        <f t="shared" si="1"/>
        <v>0</v>
      </c>
      <c r="J21" s="10">
        <f t="shared" si="2"/>
        <v>0</v>
      </c>
      <c r="K21" s="10">
        <f t="shared" si="3"/>
        <v>0</v>
      </c>
      <c r="L21" s="10">
        <f t="shared" si="4"/>
        <v>0</v>
      </c>
    </row>
    <row r="22" spans="1:12" s="13" customFormat="1" ht="23.25" customHeight="1">
      <c r="A22" s="9">
        <v>16</v>
      </c>
      <c r="B22" s="15" t="s">
        <v>45</v>
      </c>
      <c r="C22" s="15" t="s">
        <v>43</v>
      </c>
      <c r="D22" s="9" t="s">
        <v>44</v>
      </c>
      <c r="E22" s="7" t="s">
        <v>20</v>
      </c>
      <c r="F22" s="9">
        <v>20</v>
      </c>
      <c r="G22" s="10"/>
      <c r="H22" s="11"/>
      <c r="I22" s="10">
        <f t="shared" si="1"/>
        <v>0</v>
      </c>
      <c r="J22" s="10">
        <f t="shared" si="2"/>
        <v>0</v>
      </c>
      <c r="K22" s="10">
        <f t="shared" si="3"/>
        <v>0</v>
      </c>
      <c r="L22" s="10">
        <f t="shared" si="4"/>
        <v>0</v>
      </c>
    </row>
    <row r="23" spans="1:12" s="13" customFormat="1" ht="23.25" customHeight="1">
      <c r="A23" s="9">
        <v>17</v>
      </c>
      <c r="B23" s="15" t="s">
        <v>46</v>
      </c>
      <c r="C23" s="15" t="s">
        <v>47</v>
      </c>
      <c r="D23" s="9" t="s">
        <v>44</v>
      </c>
      <c r="E23" s="7" t="s">
        <v>20</v>
      </c>
      <c r="F23" s="9">
        <v>20</v>
      </c>
      <c r="G23" s="10"/>
      <c r="H23" s="11"/>
      <c r="I23" s="10">
        <f t="shared" si="1"/>
        <v>0</v>
      </c>
      <c r="J23" s="10">
        <f t="shared" si="2"/>
        <v>0</v>
      </c>
      <c r="K23" s="10">
        <f t="shared" si="3"/>
        <v>0</v>
      </c>
      <c r="L23" s="10">
        <f t="shared" si="4"/>
        <v>0</v>
      </c>
    </row>
    <row r="24" spans="1:12" s="13" customFormat="1" ht="23.25" customHeight="1">
      <c r="A24" s="9">
        <v>18</v>
      </c>
      <c r="B24" s="15" t="s">
        <v>48</v>
      </c>
      <c r="C24" s="15" t="s">
        <v>43</v>
      </c>
      <c r="D24" s="9" t="s">
        <v>44</v>
      </c>
      <c r="E24" s="7" t="s">
        <v>20</v>
      </c>
      <c r="F24" s="9">
        <v>80</v>
      </c>
      <c r="G24" s="10"/>
      <c r="H24" s="11"/>
      <c r="I24" s="10">
        <f t="shared" si="1"/>
        <v>0</v>
      </c>
      <c r="J24" s="10">
        <f t="shared" si="2"/>
        <v>0</v>
      </c>
      <c r="K24" s="10">
        <f t="shared" si="3"/>
        <v>0</v>
      </c>
      <c r="L24" s="10">
        <f t="shared" si="4"/>
        <v>0</v>
      </c>
    </row>
    <row r="25" spans="1:12" s="13" customFormat="1" ht="23.25" customHeight="1">
      <c r="A25" s="9">
        <v>19</v>
      </c>
      <c r="B25" s="15" t="s">
        <v>49</v>
      </c>
      <c r="C25" s="15" t="s">
        <v>47</v>
      </c>
      <c r="D25" s="9" t="s">
        <v>44</v>
      </c>
      <c r="E25" s="7" t="s">
        <v>20</v>
      </c>
      <c r="F25" s="9">
        <v>10</v>
      </c>
      <c r="G25" s="10"/>
      <c r="H25" s="11"/>
      <c r="I25" s="10">
        <f t="shared" si="1"/>
        <v>0</v>
      </c>
      <c r="J25" s="10">
        <f t="shared" si="2"/>
        <v>0</v>
      </c>
      <c r="K25" s="10">
        <f t="shared" si="3"/>
        <v>0</v>
      </c>
      <c r="L25" s="10">
        <f t="shared" si="4"/>
        <v>0</v>
      </c>
    </row>
    <row r="26" spans="1:12" s="13" customFormat="1" ht="23.25" customHeight="1">
      <c r="A26" s="9">
        <v>20</v>
      </c>
      <c r="B26" s="15" t="s">
        <v>50</v>
      </c>
      <c r="C26" s="15" t="s">
        <v>51</v>
      </c>
      <c r="D26" s="9" t="s">
        <v>59</v>
      </c>
      <c r="E26" s="7" t="s">
        <v>20</v>
      </c>
      <c r="F26" s="9">
        <v>30</v>
      </c>
      <c r="G26" s="10"/>
      <c r="H26" s="11"/>
      <c r="I26" s="10">
        <f t="shared" si="1"/>
        <v>0</v>
      </c>
      <c r="J26" s="10">
        <f t="shared" si="2"/>
        <v>0</v>
      </c>
      <c r="K26" s="10">
        <f t="shared" si="3"/>
        <v>0</v>
      </c>
      <c r="L26" s="10">
        <f t="shared" si="4"/>
        <v>0</v>
      </c>
    </row>
    <row r="27" spans="1:12" s="13" customFormat="1" ht="23.25" customHeight="1">
      <c r="A27" s="9">
        <v>21</v>
      </c>
      <c r="B27" s="15" t="s">
        <v>52</v>
      </c>
      <c r="C27" s="15" t="s">
        <v>43</v>
      </c>
      <c r="D27" s="9" t="s">
        <v>44</v>
      </c>
      <c r="E27" s="7" t="s">
        <v>20</v>
      </c>
      <c r="F27" s="9">
        <v>50</v>
      </c>
      <c r="G27" s="10"/>
      <c r="H27" s="11"/>
      <c r="I27" s="10">
        <f t="shared" si="1"/>
        <v>0</v>
      </c>
      <c r="J27" s="10">
        <f t="shared" si="2"/>
        <v>0</v>
      </c>
      <c r="K27" s="10">
        <f t="shared" si="3"/>
        <v>0</v>
      </c>
      <c r="L27" s="10">
        <f t="shared" si="4"/>
        <v>0</v>
      </c>
    </row>
    <row r="28" spans="1:12" s="13" customFormat="1" ht="21.75" customHeight="1">
      <c r="A28" s="23" t="s">
        <v>9</v>
      </c>
      <c r="B28" s="24"/>
      <c r="C28" s="24"/>
      <c r="D28" s="24"/>
      <c r="E28" s="24"/>
      <c r="F28" s="24"/>
      <c r="G28" s="24"/>
      <c r="H28" s="24"/>
      <c r="I28" s="24"/>
      <c r="J28" s="12">
        <f>SUM(J7:J27)</f>
        <v>0</v>
      </c>
      <c r="K28" s="12">
        <f>SUM(K7:K27)</f>
        <v>0</v>
      </c>
      <c r="L28" s="12">
        <f>SUM(L7:L27)</f>
        <v>0</v>
      </c>
    </row>
  </sheetData>
  <sheetProtection/>
  <mergeCells count="15">
    <mergeCell ref="J4:J5"/>
    <mergeCell ref="K4:K5"/>
    <mergeCell ref="L4:L5"/>
    <mergeCell ref="A28:I28"/>
    <mergeCell ref="B2:L2"/>
    <mergeCell ref="B3:C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="140" zoomScaleNormal="140" zoomScalePageLayoutView="0" workbookViewId="0" topLeftCell="A4">
      <selection activeCell="C15" sqref="C15"/>
    </sheetView>
  </sheetViews>
  <sheetFormatPr defaultColWidth="9.140625" defaultRowHeight="12.75"/>
  <cols>
    <col min="1" max="1" width="4.421875" style="0" customWidth="1"/>
    <col min="2" max="2" width="13.7109375" style="0" customWidth="1"/>
    <col min="3" max="3" width="19.8515625" style="0" customWidth="1"/>
    <col min="4" max="4" width="11.140625" style="0" customWidth="1"/>
    <col min="5" max="5" width="6.7109375" style="0" customWidth="1"/>
    <col min="6" max="6" width="9.7109375" style="0" customWidth="1"/>
    <col min="7" max="7" width="10.28125" style="0" customWidth="1"/>
    <col min="8" max="8" width="6.7109375" style="0" customWidth="1"/>
    <col min="9" max="12" width="13.140625" style="0" customWidth="1"/>
  </cols>
  <sheetData>
    <row r="1" ht="12.75">
      <c r="B1" s="1"/>
    </row>
    <row r="2" spans="2:12" ht="15.75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3" s="2" customFormat="1" ht="12.75">
      <c r="B3" s="18" t="s">
        <v>62</v>
      </c>
      <c r="C3" s="18"/>
    </row>
    <row r="4" spans="1:12" s="6" customFormat="1" ht="30" customHeight="1">
      <c r="A4" s="25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0</v>
      </c>
      <c r="G4" s="20" t="s">
        <v>53</v>
      </c>
      <c r="H4" s="20" t="s">
        <v>1</v>
      </c>
      <c r="I4" s="20" t="s">
        <v>55</v>
      </c>
      <c r="J4" s="20" t="s">
        <v>54</v>
      </c>
      <c r="K4" s="21" t="s">
        <v>7</v>
      </c>
      <c r="L4" s="20" t="s">
        <v>56</v>
      </c>
    </row>
    <row r="5" spans="1:12" s="6" customFormat="1" ht="30" customHeight="1">
      <c r="A5" s="25"/>
      <c r="B5" s="20"/>
      <c r="C5" s="20"/>
      <c r="D5" s="22"/>
      <c r="E5" s="20"/>
      <c r="F5" s="22"/>
      <c r="G5" s="20"/>
      <c r="H5" s="20"/>
      <c r="I5" s="20"/>
      <c r="J5" s="20"/>
      <c r="K5" s="21"/>
      <c r="L5" s="20"/>
    </row>
    <row r="6" spans="1:12" s="2" customFormat="1" ht="12.75">
      <c r="A6" s="7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</row>
    <row r="7" spans="1:12" s="13" customFormat="1" ht="24.75" customHeight="1">
      <c r="A7" s="7">
        <v>1</v>
      </c>
      <c r="B7" s="15" t="s">
        <v>63</v>
      </c>
      <c r="C7" s="15" t="s">
        <v>64</v>
      </c>
      <c r="D7" s="9" t="s">
        <v>59</v>
      </c>
      <c r="E7" s="9" t="s">
        <v>20</v>
      </c>
      <c r="F7" s="9">
        <v>200</v>
      </c>
      <c r="G7" s="10"/>
      <c r="H7" s="11"/>
      <c r="I7" s="10">
        <f>G7*H7+G7</f>
        <v>0</v>
      </c>
      <c r="J7" s="10">
        <f>F7*G7</f>
        <v>0</v>
      </c>
      <c r="K7" s="10">
        <f>H7*J7</f>
        <v>0</v>
      </c>
      <c r="L7" s="10">
        <f>J7+K7</f>
        <v>0</v>
      </c>
    </row>
    <row r="8" spans="1:12" s="13" customFormat="1" ht="24.75" customHeight="1">
      <c r="A8" s="7">
        <v>2</v>
      </c>
      <c r="B8" s="15" t="s">
        <v>65</v>
      </c>
      <c r="C8" s="15" t="s">
        <v>66</v>
      </c>
      <c r="D8" s="9" t="s">
        <v>59</v>
      </c>
      <c r="E8" s="9" t="s">
        <v>20</v>
      </c>
      <c r="F8" s="9">
        <v>80</v>
      </c>
      <c r="G8" s="10"/>
      <c r="H8" s="11"/>
      <c r="I8" s="10">
        <f aca="true" t="shared" si="0" ref="I8:I18">G8*H8+G8</f>
        <v>0</v>
      </c>
      <c r="J8" s="10">
        <f aca="true" t="shared" si="1" ref="J8:J18">F8*G8</f>
        <v>0</v>
      </c>
      <c r="K8" s="10">
        <f aca="true" t="shared" si="2" ref="K8:K18">H8*J8</f>
        <v>0</v>
      </c>
      <c r="L8" s="10">
        <f aca="true" t="shared" si="3" ref="L8:L18">J8+K8</f>
        <v>0</v>
      </c>
    </row>
    <row r="9" spans="1:12" s="13" customFormat="1" ht="24.75" customHeight="1">
      <c r="A9" s="7">
        <v>3</v>
      </c>
      <c r="B9" s="15" t="s">
        <v>67</v>
      </c>
      <c r="C9" s="15" t="s">
        <v>134</v>
      </c>
      <c r="D9" s="9" t="s">
        <v>59</v>
      </c>
      <c r="E9" s="9" t="s">
        <v>81</v>
      </c>
      <c r="F9" s="9">
        <v>200</v>
      </c>
      <c r="G9" s="10"/>
      <c r="H9" s="11"/>
      <c r="I9" s="10">
        <f t="shared" si="0"/>
        <v>0</v>
      </c>
      <c r="J9" s="10">
        <f t="shared" si="1"/>
        <v>0</v>
      </c>
      <c r="K9" s="10">
        <f t="shared" si="2"/>
        <v>0</v>
      </c>
      <c r="L9" s="10">
        <f t="shared" si="3"/>
        <v>0</v>
      </c>
    </row>
    <row r="10" spans="1:12" s="13" customFormat="1" ht="24.75" customHeight="1">
      <c r="A10" s="7">
        <v>4</v>
      </c>
      <c r="B10" s="15" t="s">
        <v>68</v>
      </c>
      <c r="C10" s="15" t="s">
        <v>43</v>
      </c>
      <c r="D10" s="9" t="s">
        <v>59</v>
      </c>
      <c r="E10" s="9" t="s">
        <v>81</v>
      </c>
      <c r="F10" s="9">
        <v>800</v>
      </c>
      <c r="G10" s="10"/>
      <c r="H10" s="11"/>
      <c r="I10" s="10">
        <f t="shared" si="0"/>
        <v>0</v>
      </c>
      <c r="J10" s="10">
        <f t="shared" si="1"/>
        <v>0</v>
      </c>
      <c r="K10" s="10">
        <f t="shared" si="2"/>
        <v>0</v>
      </c>
      <c r="L10" s="10">
        <f t="shared" si="3"/>
        <v>0</v>
      </c>
    </row>
    <row r="11" spans="1:12" s="13" customFormat="1" ht="24.75" customHeight="1">
      <c r="A11" s="7">
        <v>5</v>
      </c>
      <c r="B11" s="15" t="s">
        <v>69</v>
      </c>
      <c r="C11" s="15" t="s">
        <v>70</v>
      </c>
      <c r="D11" s="9" t="s">
        <v>59</v>
      </c>
      <c r="E11" s="9" t="s">
        <v>81</v>
      </c>
      <c r="F11" s="9">
        <v>400</v>
      </c>
      <c r="G11" s="10"/>
      <c r="H11" s="11"/>
      <c r="I11" s="10">
        <f t="shared" si="0"/>
        <v>0</v>
      </c>
      <c r="J11" s="10">
        <f t="shared" si="1"/>
        <v>0</v>
      </c>
      <c r="K11" s="10">
        <f t="shared" si="2"/>
        <v>0</v>
      </c>
      <c r="L11" s="10">
        <f t="shared" si="3"/>
        <v>0</v>
      </c>
    </row>
    <row r="12" spans="1:12" s="13" customFormat="1" ht="24.75" customHeight="1">
      <c r="A12" s="7">
        <v>6</v>
      </c>
      <c r="B12" s="15" t="s">
        <v>71</v>
      </c>
      <c r="C12" s="15" t="s">
        <v>80</v>
      </c>
      <c r="D12" s="9" t="s">
        <v>59</v>
      </c>
      <c r="E12" s="9" t="s">
        <v>81</v>
      </c>
      <c r="F12" s="9">
        <v>350</v>
      </c>
      <c r="G12" s="10"/>
      <c r="H12" s="11"/>
      <c r="I12" s="10">
        <f t="shared" si="0"/>
        <v>0</v>
      </c>
      <c r="J12" s="10">
        <f t="shared" si="1"/>
        <v>0</v>
      </c>
      <c r="K12" s="10">
        <f t="shared" si="2"/>
        <v>0</v>
      </c>
      <c r="L12" s="10">
        <f t="shared" si="3"/>
        <v>0</v>
      </c>
    </row>
    <row r="13" spans="1:12" s="13" customFormat="1" ht="24.75" customHeight="1">
      <c r="A13" s="7">
        <v>7</v>
      </c>
      <c r="B13" s="15" t="s">
        <v>72</v>
      </c>
      <c r="C13" s="15" t="s">
        <v>76</v>
      </c>
      <c r="D13" s="9" t="s">
        <v>59</v>
      </c>
      <c r="E13" s="9" t="s">
        <v>81</v>
      </c>
      <c r="F13" s="9">
        <v>100</v>
      </c>
      <c r="G13" s="10"/>
      <c r="H13" s="11"/>
      <c r="I13" s="10">
        <f t="shared" si="0"/>
        <v>0</v>
      </c>
      <c r="J13" s="10">
        <f t="shared" si="1"/>
        <v>0</v>
      </c>
      <c r="K13" s="10">
        <f t="shared" si="2"/>
        <v>0</v>
      </c>
      <c r="L13" s="10">
        <f t="shared" si="3"/>
        <v>0</v>
      </c>
    </row>
    <row r="14" spans="1:12" s="13" customFormat="1" ht="24.75" customHeight="1">
      <c r="A14" s="7">
        <v>8</v>
      </c>
      <c r="B14" s="15" t="s">
        <v>73</v>
      </c>
      <c r="C14" s="15" t="s">
        <v>74</v>
      </c>
      <c r="D14" s="9" t="s">
        <v>59</v>
      </c>
      <c r="E14" s="9" t="s">
        <v>81</v>
      </c>
      <c r="F14" s="9">
        <v>250</v>
      </c>
      <c r="G14" s="10"/>
      <c r="H14" s="11"/>
      <c r="I14" s="10">
        <f t="shared" si="0"/>
        <v>0</v>
      </c>
      <c r="J14" s="10">
        <f t="shared" si="1"/>
        <v>0</v>
      </c>
      <c r="K14" s="10">
        <f t="shared" si="2"/>
        <v>0</v>
      </c>
      <c r="L14" s="10">
        <f t="shared" si="3"/>
        <v>0</v>
      </c>
    </row>
    <row r="15" spans="1:12" s="13" customFormat="1" ht="24.75" customHeight="1">
      <c r="A15" s="7">
        <v>9</v>
      </c>
      <c r="B15" s="15" t="s">
        <v>75</v>
      </c>
      <c r="C15" s="15" t="s">
        <v>76</v>
      </c>
      <c r="D15" s="9" t="s">
        <v>59</v>
      </c>
      <c r="E15" s="9" t="s">
        <v>20</v>
      </c>
      <c r="F15" s="9">
        <v>200</v>
      </c>
      <c r="G15" s="10"/>
      <c r="H15" s="11"/>
      <c r="I15" s="10">
        <f t="shared" si="0"/>
        <v>0</v>
      </c>
      <c r="J15" s="10">
        <f t="shared" si="1"/>
        <v>0</v>
      </c>
      <c r="K15" s="10">
        <f t="shared" si="2"/>
        <v>0</v>
      </c>
      <c r="L15" s="10">
        <f t="shared" si="3"/>
        <v>0</v>
      </c>
    </row>
    <row r="16" spans="1:12" s="13" customFormat="1" ht="24.75" customHeight="1">
      <c r="A16" s="7">
        <v>10</v>
      </c>
      <c r="B16" s="15" t="s">
        <v>77</v>
      </c>
      <c r="C16" s="15" t="s">
        <v>76</v>
      </c>
      <c r="D16" s="9" t="s">
        <v>59</v>
      </c>
      <c r="E16" s="9" t="s">
        <v>81</v>
      </c>
      <c r="F16" s="9">
        <v>400</v>
      </c>
      <c r="G16" s="10"/>
      <c r="H16" s="11"/>
      <c r="I16" s="10">
        <f t="shared" si="0"/>
        <v>0</v>
      </c>
      <c r="J16" s="10">
        <f t="shared" si="1"/>
        <v>0</v>
      </c>
      <c r="K16" s="10">
        <f t="shared" si="2"/>
        <v>0</v>
      </c>
      <c r="L16" s="10">
        <f t="shared" si="3"/>
        <v>0</v>
      </c>
    </row>
    <row r="17" spans="1:12" s="13" customFormat="1" ht="24.75" customHeight="1">
      <c r="A17" s="7">
        <v>11</v>
      </c>
      <c r="B17" s="15" t="s">
        <v>78</v>
      </c>
      <c r="C17" s="15" t="s">
        <v>76</v>
      </c>
      <c r="D17" s="9" t="s">
        <v>59</v>
      </c>
      <c r="E17" s="9" t="s">
        <v>20</v>
      </c>
      <c r="F17" s="9">
        <v>5</v>
      </c>
      <c r="G17" s="10"/>
      <c r="H17" s="11"/>
      <c r="I17" s="10">
        <f t="shared" si="0"/>
        <v>0</v>
      </c>
      <c r="J17" s="10">
        <f t="shared" si="1"/>
        <v>0</v>
      </c>
      <c r="K17" s="10">
        <f t="shared" si="2"/>
        <v>0</v>
      </c>
      <c r="L17" s="10">
        <f t="shared" si="3"/>
        <v>0</v>
      </c>
    </row>
    <row r="18" spans="1:12" s="13" customFormat="1" ht="24.75" customHeight="1">
      <c r="A18" s="7">
        <v>12</v>
      </c>
      <c r="B18" s="15" t="s">
        <v>79</v>
      </c>
      <c r="C18" s="15" t="s">
        <v>80</v>
      </c>
      <c r="D18" s="9" t="s">
        <v>59</v>
      </c>
      <c r="E18" s="9" t="s">
        <v>81</v>
      </c>
      <c r="F18" s="9">
        <v>10</v>
      </c>
      <c r="G18" s="10"/>
      <c r="H18" s="11"/>
      <c r="I18" s="10">
        <f t="shared" si="0"/>
        <v>0</v>
      </c>
      <c r="J18" s="10">
        <f t="shared" si="1"/>
        <v>0</v>
      </c>
      <c r="K18" s="10">
        <f t="shared" si="2"/>
        <v>0</v>
      </c>
      <c r="L18" s="10">
        <f t="shared" si="3"/>
        <v>0</v>
      </c>
    </row>
    <row r="19" spans="1:12" s="13" customFormat="1" ht="21.75" customHeight="1">
      <c r="A19" s="23" t="s">
        <v>9</v>
      </c>
      <c r="B19" s="24"/>
      <c r="C19" s="24"/>
      <c r="D19" s="24"/>
      <c r="E19" s="24"/>
      <c r="F19" s="24"/>
      <c r="G19" s="24"/>
      <c r="H19" s="24"/>
      <c r="I19" s="24"/>
      <c r="J19" s="12">
        <f>SUM(J7:J18)</f>
        <v>0</v>
      </c>
      <c r="K19" s="12">
        <f>SUM(K7:K18)</f>
        <v>0</v>
      </c>
      <c r="L19" s="12">
        <f>SUM(L7:L18)</f>
        <v>0</v>
      </c>
    </row>
  </sheetData>
  <sheetProtection/>
  <mergeCells count="15">
    <mergeCell ref="J4:J5"/>
    <mergeCell ref="K4:K5"/>
    <mergeCell ref="L4:L5"/>
    <mergeCell ref="A19:I19"/>
    <mergeCell ref="B2:L2"/>
    <mergeCell ref="B3:C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="140" zoomScaleNormal="140" zoomScalePageLayoutView="0" workbookViewId="0" topLeftCell="A1">
      <selection activeCell="C25" sqref="C25"/>
    </sheetView>
  </sheetViews>
  <sheetFormatPr defaultColWidth="9.140625" defaultRowHeight="12.75"/>
  <cols>
    <col min="1" max="1" width="4.421875" style="0" customWidth="1"/>
    <col min="2" max="2" width="13.7109375" style="0" customWidth="1"/>
    <col min="3" max="3" width="19.8515625" style="0" customWidth="1"/>
    <col min="4" max="4" width="11.140625" style="0" customWidth="1"/>
    <col min="5" max="5" width="6.7109375" style="0" customWidth="1"/>
    <col min="6" max="6" width="9.7109375" style="0" customWidth="1"/>
    <col min="7" max="7" width="10.28125" style="0" customWidth="1"/>
    <col min="8" max="8" width="6.7109375" style="0" customWidth="1"/>
    <col min="9" max="12" width="13.140625" style="0" customWidth="1"/>
  </cols>
  <sheetData>
    <row r="1" ht="12.75">
      <c r="B1" s="1"/>
    </row>
    <row r="2" spans="2:12" ht="15.75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3" s="2" customFormat="1" ht="12.75">
      <c r="B3" s="18" t="s">
        <v>82</v>
      </c>
      <c r="C3" s="18"/>
    </row>
    <row r="4" spans="1:12" s="6" customFormat="1" ht="30" customHeight="1">
      <c r="A4" s="25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0</v>
      </c>
      <c r="G4" s="20" t="s">
        <v>53</v>
      </c>
      <c r="H4" s="20" t="s">
        <v>1</v>
      </c>
      <c r="I4" s="20" t="s">
        <v>55</v>
      </c>
      <c r="J4" s="20" t="s">
        <v>54</v>
      </c>
      <c r="K4" s="21" t="s">
        <v>7</v>
      </c>
      <c r="L4" s="20" t="s">
        <v>56</v>
      </c>
    </row>
    <row r="5" spans="1:12" s="6" customFormat="1" ht="30" customHeight="1">
      <c r="A5" s="25"/>
      <c r="B5" s="20"/>
      <c r="C5" s="20"/>
      <c r="D5" s="22"/>
      <c r="E5" s="20"/>
      <c r="F5" s="22"/>
      <c r="G5" s="20"/>
      <c r="H5" s="20"/>
      <c r="I5" s="20"/>
      <c r="J5" s="20"/>
      <c r="K5" s="21"/>
      <c r="L5" s="20"/>
    </row>
    <row r="6" spans="1:12" s="2" customFormat="1" ht="12.75">
      <c r="A6" s="7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</row>
    <row r="7" spans="1:12" s="13" customFormat="1" ht="24.75" customHeight="1">
      <c r="A7" s="7">
        <v>1</v>
      </c>
      <c r="B7" s="16" t="s">
        <v>83</v>
      </c>
      <c r="C7" s="15" t="s">
        <v>84</v>
      </c>
      <c r="D7" s="9" t="s">
        <v>87</v>
      </c>
      <c r="E7" s="7" t="s">
        <v>20</v>
      </c>
      <c r="F7" s="7">
        <v>350</v>
      </c>
      <c r="G7" s="10"/>
      <c r="H7" s="11"/>
      <c r="I7" s="10">
        <f>G7*H7+G7</f>
        <v>0</v>
      </c>
      <c r="J7" s="10">
        <f>F7*G7</f>
        <v>0</v>
      </c>
      <c r="K7" s="10">
        <f>H7*J7</f>
        <v>0</v>
      </c>
      <c r="L7" s="10">
        <f>J7+K7</f>
        <v>0</v>
      </c>
    </row>
    <row r="8" spans="1:12" s="13" customFormat="1" ht="24.75" customHeight="1">
      <c r="A8" s="7">
        <v>2</v>
      </c>
      <c r="B8" s="16" t="s">
        <v>85</v>
      </c>
      <c r="C8" s="15" t="s">
        <v>86</v>
      </c>
      <c r="D8" s="9" t="s">
        <v>87</v>
      </c>
      <c r="E8" s="7" t="s">
        <v>20</v>
      </c>
      <c r="F8" s="7">
        <v>200</v>
      </c>
      <c r="G8" s="10"/>
      <c r="H8" s="11"/>
      <c r="I8" s="10">
        <f>G8*H8+G8</f>
        <v>0</v>
      </c>
      <c r="J8" s="10">
        <f>F8*G8</f>
        <v>0</v>
      </c>
      <c r="K8" s="10">
        <f>H8*J8</f>
        <v>0</v>
      </c>
      <c r="L8" s="10">
        <f>J8+K8</f>
        <v>0</v>
      </c>
    </row>
    <row r="9" spans="1:12" s="13" customFormat="1" ht="21.75" customHeight="1">
      <c r="A9" s="23" t="s">
        <v>9</v>
      </c>
      <c r="B9" s="24"/>
      <c r="C9" s="24"/>
      <c r="D9" s="24"/>
      <c r="E9" s="24"/>
      <c r="F9" s="24"/>
      <c r="G9" s="24"/>
      <c r="H9" s="24"/>
      <c r="I9" s="24"/>
      <c r="J9" s="12">
        <f>SUM(J7:J8)</f>
        <v>0</v>
      </c>
      <c r="K9" s="12">
        <f>SUM(K7:K8)</f>
        <v>0</v>
      </c>
      <c r="L9" s="12">
        <f>SUM(L7:L8)</f>
        <v>0</v>
      </c>
    </row>
  </sheetData>
  <sheetProtection/>
  <mergeCells count="15">
    <mergeCell ref="J4:J5"/>
    <mergeCell ref="K4:K5"/>
    <mergeCell ref="L4:L5"/>
    <mergeCell ref="A9:I9"/>
    <mergeCell ref="B2:L2"/>
    <mergeCell ref="B3:C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="140" zoomScaleNormal="140" zoomScalePageLayoutView="0" workbookViewId="0" topLeftCell="A1">
      <selection activeCell="C8" sqref="C8"/>
    </sheetView>
  </sheetViews>
  <sheetFormatPr defaultColWidth="9.140625" defaultRowHeight="12.75"/>
  <cols>
    <col min="1" max="1" width="4.421875" style="0" customWidth="1"/>
    <col min="2" max="2" width="13.7109375" style="0" customWidth="1"/>
    <col min="3" max="3" width="19.8515625" style="0" customWidth="1"/>
    <col min="4" max="4" width="11.140625" style="0" customWidth="1"/>
    <col min="5" max="5" width="6.7109375" style="0" customWidth="1"/>
    <col min="6" max="6" width="9.7109375" style="0" customWidth="1"/>
    <col min="7" max="7" width="10.28125" style="0" customWidth="1"/>
    <col min="8" max="8" width="6.7109375" style="0" customWidth="1"/>
    <col min="9" max="12" width="13.140625" style="0" customWidth="1"/>
  </cols>
  <sheetData>
    <row r="1" ht="12.75">
      <c r="B1" s="1"/>
    </row>
    <row r="2" spans="2:12" ht="15.75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3" s="2" customFormat="1" ht="12.75">
      <c r="B3" s="18" t="s">
        <v>88</v>
      </c>
      <c r="C3" s="18"/>
    </row>
    <row r="4" spans="1:12" s="6" customFormat="1" ht="30" customHeight="1">
      <c r="A4" s="25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0</v>
      </c>
      <c r="G4" s="20" t="s">
        <v>53</v>
      </c>
      <c r="H4" s="20" t="s">
        <v>1</v>
      </c>
      <c r="I4" s="20" t="s">
        <v>55</v>
      </c>
      <c r="J4" s="20" t="s">
        <v>54</v>
      </c>
      <c r="K4" s="21" t="s">
        <v>7</v>
      </c>
      <c r="L4" s="20" t="s">
        <v>56</v>
      </c>
    </row>
    <row r="5" spans="1:12" s="6" customFormat="1" ht="30" customHeight="1">
      <c r="A5" s="25"/>
      <c r="B5" s="20"/>
      <c r="C5" s="20"/>
      <c r="D5" s="22"/>
      <c r="E5" s="20"/>
      <c r="F5" s="22"/>
      <c r="G5" s="20"/>
      <c r="H5" s="20"/>
      <c r="I5" s="20"/>
      <c r="J5" s="20"/>
      <c r="K5" s="21"/>
      <c r="L5" s="20"/>
    </row>
    <row r="6" spans="1:12" s="2" customFormat="1" ht="12.75">
      <c r="A6" s="7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</row>
    <row r="7" spans="1:12" s="13" customFormat="1" ht="24.75" customHeight="1">
      <c r="A7" s="7">
        <v>1</v>
      </c>
      <c r="B7" s="16" t="s">
        <v>89</v>
      </c>
      <c r="C7" s="15" t="s">
        <v>90</v>
      </c>
      <c r="D7" s="9" t="s">
        <v>87</v>
      </c>
      <c r="E7" s="7" t="s">
        <v>20</v>
      </c>
      <c r="F7" s="9">
        <v>100</v>
      </c>
      <c r="G7" s="10"/>
      <c r="H7" s="11"/>
      <c r="I7" s="10">
        <f>G7*H7+G7</f>
        <v>0</v>
      </c>
      <c r="J7" s="10">
        <f>F7*G7</f>
        <v>0</v>
      </c>
      <c r="K7" s="10">
        <f>H7*J7</f>
        <v>0</v>
      </c>
      <c r="L7" s="10">
        <f>J7+K7</f>
        <v>0</v>
      </c>
    </row>
    <row r="8" spans="1:12" s="13" customFormat="1" ht="24.75" customHeight="1">
      <c r="A8" s="7">
        <v>2</v>
      </c>
      <c r="B8" s="16" t="s">
        <v>99</v>
      </c>
      <c r="C8" s="15" t="s">
        <v>90</v>
      </c>
      <c r="D8" s="9" t="s">
        <v>87</v>
      </c>
      <c r="E8" s="7" t="s">
        <v>20</v>
      </c>
      <c r="F8" s="9">
        <v>100</v>
      </c>
      <c r="G8" s="10"/>
      <c r="H8" s="11"/>
      <c r="I8" s="10">
        <f>G8*H8+G8</f>
        <v>0</v>
      </c>
      <c r="J8" s="10">
        <f>F8*G8</f>
        <v>0</v>
      </c>
      <c r="K8" s="10">
        <f>H8*J8</f>
        <v>0</v>
      </c>
      <c r="L8" s="10">
        <f>J8+K8</f>
        <v>0</v>
      </c>
    </row>
    <row r="9" spans="1:12" s="13" customFormat="1" ht="24.75" customHeight="1">
      <c r="A9" s="7">
        <v>3</v>
      </c>
      <c r="B9" s="15" t="s">
        <v>91</v>
      </c>
      <c r="C9" s="15" t="s">
        <v>135</v>
      </c>
      <c r="D9" s="9" t="s">
        <v>87</v>
      </c>
      <c r="E9" s="7" t="s">
        <v>20</v>
      </c>
      <c r="F9" s="9">
        <v>50</v>
      </c>
      <c r="G9" s="10"/>
      <c r="H9" s="11"/>
      <c r="I9" s="10">
        <f>G9*H9+G9</f>
        <v>0</v>
      </c>
      <c r="J9" s="10">
        <f>F9*G9</f>
        <v>0</v>
      </c>
      <c r="K9" s="10">
        <f>H9*J9</f>
        <v>0</v>
      </c>
      <c r="L9" s="10">
        <f>J9+K9</f>
        <v>0</v>
      </c>
    </row>
    <row r="10" spans="1:12" s="13" customFormat="1" ht="24.75" customHeight="1">
      <c r="A10" s="7">
        <v>4</v>
      </c>
      <c r="B10" s="15" t="s">
        <v>92</v>
      </c>
      <c r="C10" s="15" t="s">
        <v>90</v>
      </c>
      <c r="D10" s="9" t="s">
        <v>87</v>
      </c>
      <c r="E10" s="7" t="s">
        <v>20</v>
      </c>
      <c r="F10" s="9">
        <v>10</v>
      </c>
      <c r="G10" s="10"/>
      <c r="H10" s="11"/>
      <c r="I10" s="10">
        <f>G10*H10+G10</f>
        <v>0</v>
      </c>
      <c r="J10" s="10">
        <f>F10*G10</f>
        <v>0</v>
      </c>
      <c r="K10" s="10">
        <f>H10*J10</f>
        <v>0</v>
      </c>
      <c r="L10" s="10">
        <f>J10+K10</f>
        <v>0</v>
      </c>
    </row>
    <row r="11" spans="1:12" s="13" customFormat="1" ht="24.75" customHeight="1">
      <c r="A11" s="7">
        <v>5</v>
      </c>
      <c r="B11" s="15" t="s">
        <v>93</v>
      </c>
      <c r="C11" s="15" t="s">
        <v>94</v>
      </c>
      <c r="D11" s="9" t="s">
        <v>95</v>
      </c>
      <c r="E11" s="7" t="s">
        <v>20</v>
      </c>
      <c r="F11" s="9">
        <v>100</v>
      </c>
      <c r="G11" s="10"/>
      <c r="H11" s="11"/>
      <c r="I11" s="10">
        <f>G11*H11+G11</f>
        <v>0</v>
      </c>
      <c r="J11" s="10">
        <f>F11*G11</f>
        <v>0</v>
      </c>
      <c r="K11" s="10">
        <f>H11*J11</f>
        <v>0</v>
      </c>
      <c r="L11" s="10">
        <f>J11+K11</f>
        <v>0</v>
      </c>
    </row>
    <row r="12" spans="1:12" s="13" customFormat="1" ht="21.75" customHeight="1">
      <c r="A12" s="23" t="s">
        <v>9</v>
      </c>
      <c r="B12" s="24"/>
      <c r="C12" s="24"/>
      <c r="D12" s="24"/>
      <c r="E12" s="24"/>
      <c r="F12" s="24"/>
      <c r="G12" s="24"/>
      <c r="H12" s="24"/>
      <c r="I12" s="24"/>
      <c r="J12" s="12">
        <f>SUM(J7:J11)</f>
        <v>0</v>
      </c>
      <c r="K12" s="12">
        <f>SUM(K7:K11)</f>
        <v>0</v>
      </c>
      <c r="L12" s="12">
        <f>SUM(L7:L11)</f>
        <v>0</v>
      </c>
    </row>
  </sheetData>
  <sheetProtection/>
  <mergeCells count="15">
    <mergeCell ref="J4:J5"/>
    <mergeCell ref="K4:K5"/>
    <mergeCell ref="L4:L5"/>
    <mergeCell ref="A12:I12"/>
    <mergeCell ref="B2:L2"/>
    <mergeCell ref="B3:C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="140" zoomScaleNormal="140" zoomScalePageLayoutView="0" workbookViewId="0" topLeftCell="A1">
      <selection activeCell="C7" sqref="C7"/>
    </sheetView>
  </sheetViews>
  <sheetFormatPr defaultColWidth="9.140625" defaultRowHeight="12.75"/>
  <cols>
    <col min="1" max="1" width="4.421875" style="0" customWidth="1"/>
    <col min="2" max="2" width="13.7109375" style="0" customWidth="1"/>
    <col min="3" max="3" width="19.8515625" style="0" customWidth="1"/>
    <col min="4" max="4" width="11.140625" style="0" customWidth="1"/>
    <col min="5" max="5" width="6.7109375" style="0" customWidth="1"/>
    <col min="6" max="6" width="9.7109375" style="0" customWidth="1"/>
    <col min="7" max="7" width="10.28125" style="0" customWidth="1"/>
    <col min="8" max="8" width="6.7109375" style="0" customWidth="1"/>
    <col min="9" max="12" width="13.140625" style="0" customWidth="1"/>
  </cols>
  <sheetData>
    <row r="1" ht="12.75">
      <c r="B1" s="1"/>
    </row>
    <row r="2" spans="2:12" ht="15.75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3" s="2" customFormat="1" ht="12.75">
      <c r="B3" s="18" t="s">
        <v>96</v>
      </c>
      <c r="C3" s="18"/>
    </row>
    <row r="4" spans="1:12" s="6" customFormat="1" ht="30" customHeight="1">
      <c r="A4" s="25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0</v>
      </c>
      <c r="G4" s="20" t="s">
        <v>53</v>
      </c>
      <c r="H4" s="20" t="s">
        <v>1</v>
      </c>
      <c r="I4" s="20" t="s">
        <v>55</v>
      </c>
      <c r="J4" s="20" t="s">
        <v>54</v>
      </c>
      <c r="K4" s="21" t="s">
        <v>7</v>
      </c>
      <c r="L4" s="20" t="s">
        <v>56</v>
      </c>
    </row>
    <row r="5" spans="1:12" s="6" customFormat="1" ht="30" customHeight="1">
      <c r="A5" s="25"/>
      <c r="B5" s="20"/>
      <c r="C5" s="20"/>
      <c r="D5" s="22"/>
      <c r="E5" s="20"/>
      <c r="F5" s="22"/>
      <c r="G5" s="20"/>
      <c r="H5" s="20"/>
      <c r="I5" s="20"/>
      <c r="J5" s="20"/>
      <c r="K5" s="21"/>
      <c r="L5" s="20"/>
    </row>
    <row r="6" spans="1:12" s="2" customFormat="1" ht="12.75">
      <c r="A6" s="7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</row>
    <row r="7" spans="1:12" s="13" customFormat="1" ht="28.5" customHeight="1">
      <c r="A7" s="7">
        <v>1</v>
      </c>
      <c r="B7" s="16" t="s">
        <v>97</v>
      </c>
      <c r="C7" s="15" t="s">
        <v>138</v>
      </c>
      <c r="D7" s="9" t="s">
        <v>87</v>
      </c>
      <c r="E7" s="7" t="s">
        <v>20</v>
      </c>
      <c r="F7" s="9">
        <v>10</v>
      </c>
      <c r="G7" s="10"/>
      <c r="H7" s="11"/>
      <c r="I7" s="10">
        <f>G7*H7+G7</f>
        <v>0</v>
      </c>
      <c r="J7" s="10">
        <f>F7*G7</f>
        <v>0</v>
      </c>
      <c r="K7" s="10">
        <f>H7*J7</f>
        <v>0</v>
      </c>
      <c r="L7" s="10">
        <f>J7+K7</f>
        <v>0</v>
      </c>
    </row>
    <row r="8" spans="1:12" s="13" customFormat="1" ht="21.75" customHeight="1">
      <c r="A8" s="23" t="s">
        <v>9</v>
      </c>
      <c r="B8" s="24"/>
      <c r="C8" s="24"/>
      <c r="D8" s="24"/>
      <c r="E8" s="24"/>
      <c r="F8" s="24"/>
      <c r="G8" s="24"/>
      <c r="H8" s="24"/>
      <c r="I8" s="24"/>
      <c r="J8" s="12">
        <f>SUM(J7:J7)</f>
        <v>0</v>
      </c>
      <c r="K8" s="12">
        <f>SUM(K7:K7)</f>
        <v>0</v>
      </c>
      <c r="L8" s="12">
        <f>SUM(L7:L7)</f>
        <v>0</v>
      </c>
    </row>
  </sheetData>
  <sheetProtection/>
  <mergeCells count="15">
    <mergeCell ref="J4:J5"/>
    <mergeCell ref="K4:K5"/>
    <mergeCell ref="L4:L5"/>
    <mergeCell ref="A8:I8"/>
    <mergeCell ref="B2:L2"/>
    <mergeCell ref="B3:C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zoomScale="140" zoomScaleNormal="140" zoomScalePageLayoutView="0" workbookViewId="0" topLeftCell="A1">
      <selection activeCell="C22" sqref="C22"/>
    </sheetView>
  </sheetViews>
  <sheetFormatPr defaultColWidth="9.140625" defaultRowHeight="12.75"/>
  <cols>
    <col min="1" max="1" width="4.421875" style="0" customWidth="1"/>
    <col min="2" max="2" width="13.7109375" style="0" customWidth="1"/>
    <col min="3" max="3" width="19.8515625" style="0" customWidth="1"/>
    <col min="4" max="4" width="11.140625" style="0" customWidth="1"/>
    <col min="5" max="5" width="6.7109375" style="0" customWidth="1"/>
    <col min="6" max="6" width="9.7109375" style="0" customWidth="1"/>
    <col min="7" max="7" width="10.28125" style="0" customWidth="1"/>
    <col min="8" max="8" width="6.7109375" style="0" customWidth="1"/>
    <col min="9" max="12" width="13.140625" style="0" customWidth="1"/>
  </cols>
  <sheetData>
    <row r="1" ht="12.75">
      <c r="B1" s="1"/>
    </row>
    <row r="2" spans="2:12" ht="15.75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3" s="2" customFormat="1" ht="12.75">
      <c r="B3" s="18" t="s">
        <v>98</v>
      </c>
      <c r="C3" s="18"/>
    </row>
    <row r="4" spans="1:12" s="6" customFormat="1" ht="30" customHeight="1">
      <c r="A4" s="25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0</v>
      </c>
      <c r="G4" s="20" t="s">
        <v>53</v>
      </c>
      <c r="H4" s="20" t="s">
        <v>1</v>
      </c>
      <c r="I4" s="20" t="s">
        <v>55</v>
      </c>
      <c r="J4" s="20" t="s">
        <v>54</v>
      </c>
      <c r="K4" s="21" t="s">
        <v>7</v>
      </c>
      <c r="L4" s="20" t="s">
        <v>56</v>
      </c>
    </row>
    <row r="5" spans="1:12" s="6" customFormat="1" ht="30" customHeight="1">
      <c r="A5" s="25"/>
      <c r="B5" s="20"/>
      <c r="C5" s="20"/>
      <c r="D5" s="22"/>
      <c r="E5" s="20"/>
      <c r="F5" s="22"/>
      <c r="G5" s="20"/>
      <c r="H5" s="20"/>
      <c r="I5" s="20"/>
      <c r="J5" s="20"/>
      <c r="K5" s="21"/>
      <c r="L5" s="20"/>
    </row>
    <row r="6" spans="1:12" s="2" customFormat="1" ht="12.75">
      <c r="A6" s="7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</row>
    <row r="7" spans="1:12" s="13" customFormat="1" ht="28.5" customHeight="1">
      <c r="A7" s="7">
        <v>1</v>
      </c>
      <c r="B7" s="16" t="s">
        <v>100</v>
      </c>
      <c r="C7" s="15" t="s">
        <v>138</v>
      </c>
      <c r="D7" s="9" t="s">
        <v>87</v>
      </c>
      <c r="E7" s="7" t="s">
        <v>20</v>
      </c>
      <c r="F7" s="9">
        <v>10</v>
      </c>
      <c r="G7" s="10"/>
      <c r="H7" s="11"/>
      <c r="I7" s="10">
        <f>G7*H7+G7</f>
        <v>0</v>
      </c>
      <c r="J7" s="10">
        <f>F7*G7</f>
        <v>0</v>
      </c>
      <c r="K7" s="10">
        <f>H7*J7</f>
        <v>0</v>
      </c>
      <c r="L7" s="10">
        <f>J7+K7</f>
        <v>0</v>
      </c>
    </row>
    <row r="8" spans="1:12" s="13" customFormat="1" ht="21.75" customHeight="1">
      <c r="A8" s="23" t="s">
        <v>9</v>
      </c>
      <c r="B8" s="24"/>
      <c r="C8" s="24"/>
      <c r="D8" s="24"/>
      <c r="E8" s="24"/>
      <c r="F8" s="24"/>
      <c r="G8" s="24"/>
      <c r="H8" s="24"/>
      <c r="I8" s="24"/>
      <c r="J8" s="12">
        <f>SUM(J7:J7)</f>
        <v>0</v>
      </c>
      <c r="K8" s="12">
        <f>SUM(K7:K7)</f>
        <v>0</v>
      </c>
      <c r="L8" s="12">
        <f>SUM(L7:L7)</f>
        <v>0</v>
      </c>
    </row>
  </sheetData>
  <sheetProtection/>
  <mergeCells count="15">
    <mergeCell ref="J4:J5"/>
    <mergeCell ref="K4:K5"/>
    <mergeCell ref="L4:L5"/>
    <mergeCell ref="A8:I8"/>
    <mergeCell ref="B2:L2"/>
    <mergeCell ref="B3:C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zoomScale="140" zoomScaleNormal="140" zoomScalePageLayoutView="0" workbookViewId="0" topLeftCell="A1">
      <selection activeCell="C12" sqref="C12"/>
    </sheetView>
  </sheetViews>
  <sheetFormatPr defaultColWidth="9.140625" defaultRowHeight="12.75"/>
  <cols>
    <col min="1" max="1" width="4.421875" style="0" customWidth="1"/>
    <col min="2" max="2" width="13.7109375" style="0" customWidth="1"/>
    <col min="3" max="3" width="19.8515625" style="0" customWidth="1"/>
    <col min="4" max="4" width="11.140625" style="0" customWidth="1"/>
    <col min="5" max="5" width="6.7109375" style="0" customWidth="1"/>
    <col min="6" max="6" width="9.7109375" style="0" customWidth="1"/>
    <col min="7" max="7" width="10.28125" style="0" customWidth="1"/>
    <col min="8" max="8" width="6.7109375" style="0" customWidth="1"/>
    <col min="9" max="12" width="13.140625" style="0" customWidth="1"/>
  </cols>
  <sheetData>
    <row r="1" ht="12.75">
      <c r="B1" s="1"/>
    </row>
    <row r="2" spans="2:12" ht="15.75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3" s="2" customFormat="1" ht="12.75">
      <c r="B3" s="18" t="s">
        <v>101</v>
      </c>
      <c r="C3" s="18"/>
    </row>
    <row r="4" spans="1:12" s="6" customFormat="1" ht="30" customHeight="1">
      <c r="A4" s="25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0</v>
      </c>
      <c r="G4" s="20" t="s">
        <v>53</v>
      </c>
      <c r="H4" s="20" t="s">
        <v>1</v>
      </c>
      <c r="I4" s="20" t="s">
        <v>55</v>
      </c>
      <c r="J4" s="20" t="s">
        <v>54</v>
      </c>
      <c r="K4" s="21" t="s">
        <v>7</v>
      </c>
      <c r="L4" s="20" t="s">
        <v>56</v>
      </c>
    </row>
    <row r="5" spans="1:12" s="6" customFormat="1" ht="30" customHeight="1">
      <c r="A5" s="25"/>
      <c r="B5" s="20"/>
      <c r="C5" s="20"/>
      <c r="D5" s="22"/>
      <c r="E5" s="20"/>
      <c r="F5" s="22"/>
      <c r="G5" s="20"/>
      <c r="H5" s="20"/>
      <c r="I5" s="20"/>
      <c r="J5" s="20"/>
      <c r="K5" s="21"/>
      <c r="L5" s="20"/>
    </row>
    <row r="6" spans="1:12" s="2" customFormat="1" ht="12.75">
      <c r="A6" s="7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</row>
    <row r="7" spans="1:12" s="13" customFormat="1" ht="28.5" customHeight="1">
      <c r="A7" s="7">
        <v>1</v>
      </c>
      <c r="B7" s="16" t="s">
        <v>102</v>
      </c>
      <c r="C7" s="15" t="s">
        <v>139</v>
      </c>
      <c r="D7" s="9" t="s">
        <v>87</v>
      </c>
      <c r="E7" s="7" t="s">
        <v>20</v>
      </c>
      <c r="F7" s="9">
        <v>20</v>
      </c>
      <c r="G7" s="10"/>
      <c r="H7" s="11"/>
      <c r="I7" s="10">
        <f>G7*H7+G7</f>
        <v>0</v>
      </c>
      <c r="J7" s="10">
        <f>F7*G7</f>
        <v>0</v>
      </c>
      <c r="K7" s="10">
        <f>H7*J7</f>
        <v>0</v>
      </c>
      <c r="L7" s="10">
        <f>J7+K7</f>
        <v>0</v>
      </c>
    </row>
    <row r="8" spans="1:12" s="13" customFormat="1" ht="21.75" customHeight="1">
      <c r="A8" s="23" t="s">
        <v>9</v>
      </c>
      <c r="B8" s="24"/>
      <c r="C8" s="24"/>
      <c r="D8" s="24"/>
      <c r="E8" s="24"/>
      <c r="F8" s="24"/>
      <c r="G8" s="24"/>
      <c r="H8" s="24"/>
      <c r="I8" s="24"/>
      <c r="J8" s="12">
        <f>SUM(J7:J7)</f>
        <v>0</v>
      </c>
      <c r="K8" s="12">
        <f>SUM(K7:K7)</f>
        <v>0</v>
      </c>
      <c r="L8" s="12">
        <f>SUM(L7:L7)</f>
        <v>0</v>
      </c>
    </row>
  </sheetData>
  <sheetProtection/>
  <mergeCells count="15">
    <mergeCell ref="J4:J5"/>
    <mergeCell ref="K4:K5"/>
    <mergeCell ref="L4:L5"/>
    <mergeCell ref="A8:I8"/>
    <mergeCell ref="B2:L2"/>
    <mergeCell ref="B3:C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IGiChP OT Rabka-Zdrój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Latawiec</dc:creator>
  <cp:keywords/>
  <dc:description/>
  <cp:lastModifiedBy>Janina Kasprzyk</cp:lastModifiedBy>
  <cp:lastPrinted>2022-06-15T07:53:48Z</cp:lastPrinted>
  <dcterms:created xsi:type="dcterms:W3CDTF">2011-05-06T06:11:40Z</dcterms:created>
  <dcterms:modified xsi:type="dcterms:W3CDTF">2022-06-21T06:01:25Z</dcterms:modified>
  <cp:category/>
  <cp:version/>
  <cp:contentType/>
  <cp:contentStatus/>
</cp:coreProperties>
</file>